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charts/style1.xml" ContentType="application/vnd.ms-office.chartstyle+xml"/>
  <Override PartName="/xl/drawings/drawing3.xml" ContentType="application/vnd.openxmlformats-officedocument.drawing+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4.xml" ContentType="application/vnd.openxmlformats-officedocument.drawing+xml"/>
  <Override PartName="/xl/slicers/slicer1.xml" ContentType="application/vnd.ms-excel.slicer+xml"/>
  <Override PartName="/xl/charts/chart1.xml" ContentType="application/vnd.openxmlformats-officedocument.drawingml.chart+xml"/>
  <Override PartName="/xl/charts/chart2.xml" ContentType="application/vnd.openxmlformats-officedocument.drawingml.chart+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vbaProject.bin" ContentType="application/vnd.ms-office.vbaProject"/>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Records2.xml" ContentType="application/vnd.openxmlformats-officedocument.spreadsheetml.pivotCacheRecords+xml"/>
  <Override PartName="/xl/connections.xml" ContentType="application/vnd.openxmlformats-officedocument.spreadsheetml.connection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customXml/itemProps1.xml" ContentType="application/vnd.openxmlformats-officedocument.customXmlProperties+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tables/table2.xml" ContentType="application/vnd.openxmlformats-officedocument.spreadsheetml.table+xml"/>
  <Override PartName="/xl/tables/table1.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DieseArbeitsmappe" defaultThemeVersion="202300"/>
  <mc:AlternateContent xmlns:mc="http://schemas.openxmlformats.org/markup-compatibility/2006">
    <mc:Choice Requires="x15">
      <x15ac:absPath xmlns:x15ac="http://schemas.microsoft.com/office/spreadsheetml/2010/11/ac" url="C:\Users\rosenthal\Nextcloud\6999_DBU_TEXSUS_extern\10_ABs\AB02_Leitfäden_Tools\0202_Tools\229 Energiemgmt\"/>
    </mc:Choice>
  </mc:AlternateContent>
  <xr:revisionPtr revIDLastSave="0" documentId="13_ncr:1_{7E56DF98-335E-4D1C-9165-171B217ADC06}" xr6:coauthVersionLast="47" xr6:coauthVersionMax="47" xr10:uidLastSave="{00000000-0000-0000-0000-000000000000}"/>
  <bookViews>
    <workbookView xWindow="-69795" yWindow="3315" windowWidth="18345" windowHeight="11400" activeTab="4" xr2:uid="{2929F4B0-497F-4893-BEF5-DA31A9754E48}"/>
  </bookViews>
  <sheets>
    <sheet name="Anleitung" sheetId="18" r:id="rId1"/>
    <sheet name="Dashboard_Eingabe" sheetId="2" r:id="rId2"/>
    <sheet name="Hilfstabelle" sheetId="17" state="hidden" r:id="rId3"/>
    <sheet name="Monatsdaten" sheetId="1" r:id="rId4"/>
    <sheet name="Inventar" sheetId="8" r:id="rId5"/>
    <sheet name="Jahresauswertung" sheetId="6" state="hidden" r:id="rId6"/>
    <sheet name="Dashboard" sheetId="4" r:id="rId7"/>
  </sheets>
  <definedNames>
    <definedName name="_xleta.MAX" hidden="1" xlm="1">#NAME?</definedName>
    <definedName name="_xleta.OR" hidden="1" xlm="1">#NAME?</definedName>
    <definedName name="_xleta.SUMIFS" hidden="1" xlm="1">#NAME?</definedName>
    <definedName name="_xleta.UNIQUE" hidden="1" xlm="1">#NAME?</definedName>
    <definedName name="_xlpm.Jahre" hidden="1" xlm="1">#NAME?</definedName>
    <definedName name="_xlpm.VolleJahre" hidden="1" xlm="1">#NAME?</definedName>
    <definedName name="Datenschnitt_Energieart">#N/A</definedName>
    <definedName name="Datenschnitt_Energieart1">#N/A</definedName>
    <definedName name="Datenschnitt_Jahr">#N/A</definedName>
    <definedName name="Datenschnitt_Jahr2">#N/A</definedName>
    <definedName name="Datenschnitt_Kategorie">#N/A</definedName>
    <definedName name="Datenschnitt_Monat">#N/A</definedName>
    <definedName name="Inventar">Tabelle5[#All]</definedName>
    <definedName name="tbl_Monatsdaten">Tabelle1[#All]</definedName>
  </definedNames>
  <calcPr calcId="191029"/>
  <pivotCaches>
    <pivotCache cacheId="4" r:id="rId8"/>
    <pivotCache cacheId="5" r:id="rId9"/>
    <pivotCache cacheId="6" r:id="rId10"/>
    <pivotCache cacheId="7" r:id="rId11"/>
  </pivotCaches>
  <extLst>
    <ext xmlns:x14="http://schemas.microsoft.com/office/spreadsheetml/2009/9/main" uri="{BBE1A952-AA13-448e-AADC-164F8A28A991}">
      <x14:slicerCaches>
        <x14:slicerCache r:id="rId12"/>
        <x14:slicerCache r:id="rId13"/>
        <x14:slicerCache r:id="rId14"/>
        <x14:slicerCache r:id="rId15"/>
        <x14:slicerCache r:id="rId16"/>
        <x14:slicerCache r:id="rId1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63" i="8" l="1"/>
  <c r="L63" i="8"/>
  <c r="M63" i="8"/>
  <c r="N63" i="8"/>
  <c r="O63" i="8"/>
  <c r="T2" i="1"/>
  <c r="Z2" i="1" s="1"/>
  <c r="U2" i="1"/>
  <c r="AA2" i="1" s="1"/>
  <c r="V2" i="1"/>
  <c r="X2" i="1"/>
  <c r="K8" i="8"/>
  <c r="O4" i="8"/>
  <c r="N4" i="8"/>
  <c r="M4" i="8"/>
  <c r="L4" i="8"/>
  <c r="U3" i="17" a="1"/>
  <c r="U3" i="17" s="1"/>
  <c r="T3" i="1"/>
  <c r="Z3" i="1" s="1"/>
  <c r="AB2" i="1" l="1"/>
  <c r="W2" i="1"/>
  <c r="Y2" i="1" s="1"/>
  <c r="U3" i="1"/>
  <c r="AA3" i="1" s="1"/>
  <c r="V3" i="1"/>
  <c r="X3" i="1"/>
  <c r="K62" i="8"/>
  <c r="L62" i="8"/>
  <c r="M62" i="8"/>
  <c r="N62" i="8"/>
  <c r="O62" i="8"/>
  <c r="T5" i="1"/>
  <c r="U5" i="1"/>
  <c r="AA5" i="1" s="1"/>
  <c r="V5" i="1"/>
  <c r="X5" i="1"/>
  <c r="T4" i="1"/>
  <c r="U4" i="1"/>
  <c r="AA4" i="1" s="1"/>
  <c r="V4" i="1"/>
  <c r="X4" i="1"/>
  <c r="AB3" i="1" l="1"/>
  <c r="B13" i="6"/>
  <c r="W3" i="1"/>
  <c r="Y3" i="1" s="1"/>
  <c r="AB5" i="1"/>
  <c r="W4" i="1"/>
  <c r="Y4" i="1" s="1"/>
  <c r="Z4" i="1"/>
  <c r="AB4" i="1"/>
  <c r="W5" i="1"/>
  <c r="Y5" i="1" s="1"/>
  <c r="Z5" i="1"/>
  <c r="M260" i="17" a="1"/>
  <c r="M260" i="17" s="1"/>
  <c r="M262" i="17" a="1"/>
  <c r="M262" i="17" s="1"/>
  <c r="L262" i="17" a="1"/>
  <c r="L262" i="17" s="1"/>
  <c r="L2" i="17" a="1"/>
  <c r="L2" i="17" s="1"/>
  <c r="M2" i="17" a="1"/>
  <c r="M2" i="17" s="1"/>
  <c r="N2" i="17" a="1"/>
  <c r="N2" i="17"/>
  <c r="L3" i="17" a="1"/>
  <c r="L3" i="17" s="1"/>
  <c r="M3" i="17" a="1"/>
  <c r="M3" i="17" s="1"/>
  <c r="N3" i="17" a="1"/>
  <c r="N3" i="17" s="1"/>
  <c r="L4" i="17" a="1"/>
  <c r="L4" i="17" s="1"/>
  <c r="M4" i="17" a="1"/>
  <c r="M4" i="17" s="1"/>
  <c r="N4" i="17" a="1"/>
  <c r="N4" i="17" s="1"/>
  <c r="L5" i="17" a="1"/>
  <c r="L5" i="17" s="1"/>
  <c r="M5" i="17" a="1"/>
  <c r="M5" i="17" s="1"/>
  <c r="N5" i="17" a="1"/>
  <c r="N5" i="17" s="1"/>
  <c r="L6" i="17" a="1"/>
  <c r="L6" i="17" s="1"/>
  <c r="M6" i="17" a="1"/>
  <c r="M6" i="17" s="1"/>
  <c r="N6" i="17" a="1"/>
  <c r="N6" i="17" s="1"/>
  <c r="L7" i="17" a="1"/>
  <c r="L7" i="17" s="1"/>
  <c r="M7" i="17" a="1"/>
  <c r="M7" i="17" s="1"/>
  <c r="N7" i="17" a="1"/>
  <c r="N7" i="17" s="1"/>
  <c r="L8" i="17" a="1"/>
  <c r="L8" i="17" s="1"/>
  <c r="M8" i="17" a="1"/>
  <c r="M8" i="17" s="1"/>
  <c r="N8" i="17" a="1"/>
  <c r="N8" i="17" s="1"/>
  <c r="L9" i="17" a="1"/>
  <c r="L9" i="17" s="1"/>
  <c r="M9" i="17" a="1"/>
  <c r="M9" i="17" s="1"/>
  <c r="N9" i="17" a="1"/>
  <c r="N9" i="17" s="1"/>
  <c r="L10" i="17" a="1"/>
  <c r="L10" i="17" s="1"/>
  <c r="M10" i="17" a="1"/>
  <c r="M10" i="17" s="1"/>
  <c r="N10" i="17" a="1"/>
  <c r="N10" i="17" s="1"/>
  <c r="L11" i="17" a="1"/>
  <c r="L11" i="17" s="1"/>
  <c r="M11" i="17" a="1"/>
  <c r="M11" i="17" s="1"/>
  <c r="N11" i="17" a="1"/>
  <c r="N11" i="17" s="1"/>
  <c r="L12" i="17" a="1"/>
  <c r="L12" i="17" s="1"/>
  <c r="M12" i="17" a="1"/>
  <c r="M12" i="17" s="1"/>
  <c r="N12" i="17" a="1"/>
  <c r="N12" i="17" s="1"/>
  <c r="L13" i="17" a="1"/>
  <c r="L13" i="17" s="1"/>
  <c r="M13" i="17" a="1"/>
  <c r="M13" i="17" s="1"/>
  <c r="N13" i="17" a="1"/>
  <c r="N13" i="17" s="1"/>
  <c r="L14" i="17" a="1"/>
  <c r="L14" i="17" s="1"/>
  <c r="M14" i="17" a="1"/>
  <c r="M14" i="17" s="1"/>
  <c r="N14" i="17" a="1"/>
  <c r="N14" i="17" s="1"/>
  <c r="L15" i="17" a="1"/>
  <c r="L15" i="17" s="1"/>
  <c r="M15" i="17" a="1"/>
  <c r="M15" i="17" s="1"/>
  <c r="N15" i="17" a="1"/>
  <c r="N15" i="17" s="1"/>
  <c r="L16" i="17" a="1"/>
  <c r="L16" i="17" s="1"/>
  <c r="M16" i="17" a="1"/>
  <c r="M16" i="17" s="1"/>
  <c r="N16" i="17" a="1"/>
  <c r="N16" i="17" s="1"/>
  <c r="L17" i="17" a="1"/>
  <c r="L17" i="17" s="1"/>
  <c r="M17" i="17" a="1"/>
  <c r="M17" i="17" s="1"/>
  <c r="N17" i="17" a="1"/>
  <c r="N17" i="17" s="1"/>
  <c r="L18" i="17" a="1"/>
  <c r="L18" i="17" s="1"/>
  <c r="M18" i="17" a="1"/>
  <c r="M18" i="17" s="1"/>
  <c r="N18" i="17" a="1"/>
  <c r="N18" i="17" s="1"/>
  <c r="L19" i="17" a="1"/>
  <c r="L19" i="17" s="1"/>
  <c r="M19" i="17" a="1"/>
  <c r="M19" i="17" s="1"/>
  <c r="N19" i="17" a="1"/>
  <c r="N19" i="17" s="1"/>
  <c r="L20" i="17" a="1"/>
  <c r="L20" i="17" s="1"/>
  <c r="M20" i="17" a="1"/>
  <c r="M20" i="17" s="1"/>
  <c r="N20" i="17" a="1"/>
  <c r="N20" i="17" s="1"/>
  <c r="L21" i="17" a="1"/>
  <c r="L21" i="17" s="1"/>
  <c r="M21" i="17" a="1"/>
  <c r="M21" i="17" s="1"/>
  <c r="N21" i="17" a="1"/>
  <c r="N21" i="17" s="1"/>
  <c r="L22" i="17" a="1"/>
  <c r="L22" i="17" s="1"/>
  <c r="M22" i="17" a="1"/>
  <c r="M22" i="17" s="1"/>
  <c r="N22" i="17" a="1"/>
  <c r="N22" i="17" s="1"/>
  <c r="L23" i="17" a="1"/>
  <c r="L23" i="17" s="1"/>
  <c r="M23" i="17" a="1"/>
  <c r="M23" i="17" s="1"/>
  <c r="N23" i="17" a="1"/>
  <c r="N23" i="17" s="1"/>
  <c r="L24" i="17" a="1"/>
  <c r="L24" i="17" s="1"/>
  <c r="M24" i="17" a="1"/>
  <c r="M24" i="17" s="1"/>
  <c r="N24" i="17" a="1"/>
  <c r="N24" i="17" s="1"/>
  <c r="L25" i="17" a="1"/>
  <c r="L25" i="17" s="1"/>
  <c r="M25" i="17" a="1"/>
  <c r="M25" i="17" s="1"/>
  <c r="N25" i="17" a="1"/>
  <c r="N25" i="17" s="1"/>
  <c r="L26" i="17" a="1"/>
  <c r="L26" i="17" s="1"/>
  <c r="M26" i="17" a="1"/>
  <c r="M26" i="17" s="1"/>
  <c r="N26" i="17" a="1"/>
  <c r="N26" i="17" s="1"/>
  <c r="L27" i="17" a="1"/>
  <c r="L27" i="17" s="1"/>
  <c r="M27" i="17" a="1"/>
  <c r="M27" i="17" s="1"/>
  <c r="N27" i="17" a="1"/>
  <c r="N27" i="17" s="1"/>
  <c r="L28" i="17" a="1"/>
  <c r="L28" i="17" s="1"/>
  <c r="M28" i="17" a="1"/>
  <c r="M28" i="17" s="1"/>
  <c r="N28" i="17" a="1"/>
  <c r="N28" i="17" s="1"/>
  <c r="L29" i="17" a="1"/>
  <c r="L29" i="17" s="1"/>
  <c r="M29" i="17" a="1"/>
  <c r="M29" i="17" s="1"/>
  <c r="N29" i="17" a="1"/>
  <c r="N29" i="17" s="1"/>
  <c r="L30" i="17" a="1"/>
  <c r="L30" i="17" s="1"/>
  <c r="M30" i="17" a="1"/>
  <c r="M30" i="17" s="1"/>
  <c r="N30" i="17" a="1"/>
  <c r="N30" i="17" s="1"/>
  <c r="L31" i="17" a="1"/>
  <c r="L31" i="17" s="1"/>
  <c r="M31" i="17" a="1"/>
  <c r="M31" i="17" s="1"/>
  <c r="N31" i="17" a="1"/>
  <c r="N31" i="17" s="1"/>
  <c r="L32" i="17" a="1"/>
  <c r="L32" i="17" s="1"/>
  <c r="M32" i="17" a="1"/>
  <c r="M32" i="17" s="1"/>
  <c r="N32" i="17" a="1"/>
  <c r="N32" i="17" s="1"/>
  <c r="L33" i="17" a="1"/>
  <c r="L33" i="17" s="1"/>
  <c r="M33" i="17" a="1"/>
  <c r="M33" i="17" s="1"/>
  <c r="N33" i="17" a="1"/>
  <c r="N33" i="17" s="1"/>
  <c r="L34" i="17" a="1"/>
  <c r="L34" i="17" s="1"/>
  <c r="M34" i="17" a="1"/>
  <c r="M34" i="17" s="1"/>
  <c r="N34" i="17" a="1"/>
  <c r="N34" i="17" s="1"/>
  <c r="L35" i="17" a="1"/>
  <c r="L35" i="17" s="1"/>
  <c r="M35" i="17" a="1"/>
  <c r="M35" i="17" s="1"/>
  <c r="N35" i="17" a="1"/>
  <c r="N35" i="17" s="1"/>
  <c r="L36" i="17" a="1"/>
  <c r="L36" i="17" s="1"/>
  <c r="M36" i="17" a="1"/>
  <c r="M36" i="17" s="1"/>
  <c r="N36" i="17" a="1"/>
  <c r="N36" i="17" s="1"/>
  <c r="L37" i="17" a="1"/>
  <c r="L37" i="17" s="1"/>
  <c r="M37" i="17" a="1"/>
  <c r="M37" i="17" s="1"/>
  <c r="N37" i="17" a="1"/>
  <c r="N37" i="17" s="1"/>
  <c r="L38" i="17" a="1"/>
  <c r="L38" i="17" s="1"/>
  <c r="M38" i="17" a="1"/>
  <c r="M38" i="17" s="1"/>
  <c r="N38" i="17" a="1"/>
  <c r="N38" i="17" s="1"/>
  <c r="L39" i="17" a="1"/>
  <c r="L39" i="17" s="1"/>
  <c r="M39" i="17" a="1"/>
  <c r="M39" i="17" s="1"/>
  <c r="N39" i="17" a="1"/>
  <c r="N39" i="17" s="1"/>
  <c r="L40" i="17" a="1"/>
  <c r="L40" i="17" s="1"/>
  <c r="M40" i="17" a="1"/>
  <c r="M40" i="17" s="1"/>
  <c r="N40" i="17" a="1"/>
  <c r="N40" i="17" s="1"/>
  <c r="L41" i="17" a="1"/>
  <c r="L41" i="17" s="1"/>
  <c r="M41" i="17" a="1"/>
  <c r="M41" i="17" s="1"/>
  <c r="N41" i="17" a="1"/>
  <c r="N41" i="17" s="1"/>
  <c r="L42" i="17" a="1"/>
  <c r="L42" i="17" s="1"/>
  <c r="M42" i="17" a="1"/>
  <c r="M42" i="17" s="1"/>
  <c r="N42" i="17" a="1"/>
  <c r="N42" i="17" s="1"/>
  <c r="L43" i="17" a="1"/>
  <c r="L43" i="17" s="1"/>
  <c r="M43" i="17" a="1"/>
  <c r="M43" i="17" s="1"/>
  <c r="N43" i="17" a="1"/>
  <c r="N43" i="17" s="1"/>
  <c r="L44" i="17" a="1"/>
  <c r="L44" i="17" s="1"/>
  <c r="M44" i="17" a="1"/>
  <c r="M44" i="17" s="1"/>
  <c r="N44" i="17" a="1"/>
  <c r="N44" i="17" s="1"/>
  <c r="L45" i="17" a="1"/>
  <c r="L45" i="17" s="1"/>
  <c r="M45" i="17" a="1"/>
  <c r="M45" i="17" s="1"/>
  <c r="N45" i="17" a="1"/>
  <c r="N45" i="17" s="1"/>
  <c r="L46" i="17" a="1"/>
  <c r="L46" i="17" s="1"/>
  <c r="M46" i="17" a="1"/>
  <c r="M46" i="17" s="1"/>
  <c r="N46" i="17" a="1"/>
  <c r="N46" i="17" s="1"/>
  <c r="L47" i="17" a="1"/>
  <c r="L47" i="17" s="1"/>
  <c r="M47" i="17" a="1"/>
  <c r="M47" i="17" s="1"/>
  <c r="N47" i="17" a="1"/>
  <c r="N47" i="17" s="1"/>
  <c r="L48" i="17" a="1"/>
  <c r="L48" i="17" s="1"/>
  <c r="M48" i="17" a="1"/>
  <c r="M48" i="17" s="1"/>
  <c r="N48" i="17" a="1"/>
  <c r="N48" i="17" s="1"/>
  <c r="L49" i="17" a="1"/>
  <c r="L49" i="17" s="1"/>
  <c r="M49" i="17" a="1"/>
  <c r="M49" i="17" s="1"/>
  <c r="N49" i="17" a="1"/>
  <c r="N49" i="17" s="1"/>
  <c r="L50" i="17" a="1"/>
  <c r="L50" i="17" s="1"/>
  <c r="M50" i="17" a="1"/>
  <c r="M50" i="17" s="1"/>
  <c r="N50" i="17" a="1"/>
  <c r="N50" i="17" s="1"/>
  <c r="L51" i="17" a="1"/>
  <c r="L51" i="17" s="1"/>
  <c r="M51" i="17" a="1"/>
  <c r="M51" i="17" s="1"/>
  <c r="N51" i="17" a="1"/>
  <c r="N51" i="17" s="1"/>
  <c r="L52" i="17" a="1"/>
  <c r="L52" i="17" s="1"/>
  <c r="M52" i="17" a="1"/>
  <c r="M52" i="17" s="1"/>
  <c r="N52" i="17" a="1"/>
  <c r="N52" i="17" s="1"/>
  <c r="L53" i="17" a="1"/>
  <c r="L53" i="17" s="1"/>
  <c r="M53" i="17" a="1"/>
  <c r="M53" i="17" s="1"/>
  <c r="N53" i="17" a="1"/>
  <c r="N53" i="17" s="1"/>
  <c r="L54" i="17" a="1"/>
  <c r="L54" i="17" s="1"/>
  <c r="M54" i="17" a="1"/>
  <c r="M54" i="17" s="1"/>
  <c r="N54" i="17" a="1"/>
  <c r="N54" i="17" s="1"/>
  <c r="L55" i="17" a="1"/>
  <c r="L55" i="17" s="1"/>
  <c r="M55" i="17" a="1"/>
  <c r="M55" i="17" s="1"/>
  <c r="N55" i="17" a="1"/>
  <c r="N55" i="17" s="1"/>
  <c r="L56" i="17" a="1"/>
  <c r="L56" i="17" s="1"/>
  <c r="M56" i="17" a="1"/>
  <c r="M56" i="17" s="1"/>
  <c r="N56" i="17" a="1"/>
  <c r="N56" i="17" s="1"/>
  <c r="L57" i="17" a="1"/>
  <c r="L57" i="17" s="1"/>
  <c r="M57" i="17" a="1"/>
  <c r="M57" i="17" s="1"/>
  <c r="N57" i="17" a="1"/>
  <c r="N57" i="17" s="1"/>
  <c r="L58" i="17" a="1"/>
  <c r="L58" i="17" s="1"/>
  <c r="M58" i="17" a="1"/>
  <c r="M58" i="17" s="1"/>
  <c r="N58" i="17" a="1"/>
  <c r="N58" i="17" s="1"/>
  <c r="L59" i="17" a="1"/>
  <c r="L59" i="17" s="1"/>
  <c r="M59" i="17" a="1"/>
  <c r="M59" i="17" s="1"/>
  <c r="N59" i="17" a="1"/>
  <c r="N59" i="17" s="1"/>
  <c r="L60" i="17" a="1"/>
  <c r="L60" i="17" s="1"/>
  <c r="M60" i="17" a="1"/>
  <c r="M60" i="17" s="1"/>
  <c r="N60" i="17" a="1"/>
  <c r="N60" i="17" s="1"/>
  <c r="L61" i="17" a="1"/>
  <c r="L61" i="17" s="1"/>
  <c r="M61" i="17" a="1"/>
  <c r="M61" i="17" s="1"/>
  <c r="N61" i="17" a="1"/>
  <c r="N61" i="17" s="1"/>
  <c r="L62" i="17" a="1"/>
  <c r="L62" i="17" s="1"/>
  <c r="M62" i="17" a="1"/>
  <c r="M62" i="17" s="1"/>
  <c r="N62" i="17" a="1"/>
  <c r="N62" i="17" s="1"/>
  <c r="L63" i="17" a="1"/>
  <c r="L63" i="17" s="1"/>
  <c r="M63" i="17" a="1"/>
  <c r="M63" i="17" s="1"/>
  <c r="N63" i="17" a="1"/>
  <c r="N63" i="17" s="1"/>
  <c r="L64" i="17" a="1"/>
  <c r="L64" i="17" s="1"/>
  <c r="M64" i="17" a="1"/>
  <c r="M64" i="17" s="1"/>
  <c r="N64" i="17" a="1"/>
  <c r="N64" i="17" s="1"/>
  <c r="L65" i="17" a="1"/>
  <c r="L65" i="17" s="1"/>
  <c r="M65" i="17" a="1"/>
  <c r="M65" i="17" s="1"/>
  <c r="N65" i="17" a="1"/>
  <c r="N65" i="17" s="1"/>
  <c r="L66" i="17" a="1"/>
  <c r="L66" i="17" s="1"/>
  <c r="M66" i="17" a="1"/>
  <c r="M66" i="17" s="1"/>
  <c r="N66" i="17" a="1"/>
  <c r="N66" i="17" s="1"/>
  <c r="L67" i="17" a="1"/>
  <c r="L67" i="17" s="1"/>
  <c r="M67" i="17" a="1"/>
  <c r="M67" i="17" s="1"/>
  <c r="N67" i="17" a="1"/>
  <c r="N67" i="17" s="1"/>
  <c r="L68" i="17" a="1"/>
  <c r="L68" i="17" s="1"/>
  <c r="M68" i="17" a="1"/>
  <c r="M68" i="17" s="1"/>
  <c r="N68" i="17" a="1"/>
  <c r="N68" i="17" s="1"/>
  <c r="L69" i="17" a="1"/>
  <c r="L69" i="17" s="1"/>
  <c r="M69" i="17" a="1"/>
  <c r="M69" i="17" s="1"/>
  <c r="N69" i="17" a="1"/>
  <c r="N69" i="17" s="1"/>
  <c r="L70" i="17" a="1"/>
  <c r="L70" i="17" s="1"/>
  <c r="M70" i="17" a="1"/>
  <c r="M70" i="17" s="1"/>
  <c r="N70" i="17" a="1"/>
  <c r="N70" i="17" s="1"/>
  <c r="L71" i="17" a="1"/>
  <c r="L71" i="17" s="1"/>
  <c r="M71" i="17" a="1"/>
  <c r="M71" i="17" s="1"/>
  <c r="N71" i="17" a="1"/>
  <c r="N71" i="17" s="1"/>
  <c r="L72" i="17" a="1"/>
  <c r="L72" i="17" s="1"/>
  <c r="M72" i="17" a="1"/>
  <c r="M72" i="17" s="1"/>
  <c r="N72" i="17" a="1"/>
  <c r="N72" i="17" s="1"/>
  <c r="L73" i="17" a="1"/>
  <c r="L73" i="17" s="1"/>
  <c r="M73" i="17" a="1"/>
  <c r="M73" i="17" s="1"/>
  <c r="N73" i="17" a="1"/>
  <c r="N73" i="17" s="1"/>
  <c r="L74" i="17" a="1"/>
  <c r="L74" i="17" s="1"/>
  <c r="M74" i="17" a="1"/>
  <c r="M74" i="17" s="1"/>
  <c r="N74" i="17" a="1"/>
  <c r="N74" i="17" s="1"/>
  <c r="L75" i="17" a="1"/>
  <c r="L75" i="17" s="1"/>
  <c r="M75" i="17" a="1"/>
  <c r="M75" i="17" s="1"/>
  <c r="N75" i="17" a="1"/>
  <c r="N75" i="17" s="1"/>
  <c r="L76" i="17" a="1"/>
  <c r="L76" i="17" s="1"/>
  <c r="M76" i="17" a="1"/>
  <c r="M76" i="17" s="1"/>
  <c r="N76" i="17" a="1"/>
  <c r="N76" i="17" s="1"/>
  <c r="L77" i="17" a="1"/>
  <c r="L77" i="17" s="1"/>
  <c r="M77" i="17" a="1"/>
  <c r="M77" i="17" s="1"/>
  <c r="N77" i="17" a="1"/>
  <c r="N77" i="17" s="1"/>
  <c r="L78" i="17" a="1"/>
  <c r="L78" i="17" s="1"/>
  <c r="M78" i="17" a="1"/>
  <c r="M78" i="17" s="1"/>
  <c r="N78" i="17" a="1"/>
  <c r="N78" i="17" s="1"/>
  <c r="L79" i="17" a="1"/>
  <c r="L79" i="17" s="1"/>
  <c r="M79" i="17" a="1"/>
  <c r="M79" i="17" s="1"/>
  <c r="N79" i="17" a="1"/>
  <c r="N79" i="17" s="1"/>
  <c r="L80" i="17" a="1"/>
  <c r="L80" i="17" s="1"/>
  <c r="M80" i="17" a="1"/>
  <c r="M80" i="17" s="1"/>
  <c r="N80" i="17" a="1"/>
  <c r="N80" i="17" s="1"/>
  <c r="L81" i="17" a="1"/>
  <c r="L81" i="17" s="1"/>
  <c r="M81" i="17" a="1"/>
  <c r="M81" i="17" s="1"/>
  <c r="N81" i="17" a="1"/>
  <c r="N81" i="17" s="1"/>
  <c r="L82" i="17" a="1"/>
  <c r="L82" i="17" s="1"/>
  <c r="M82" i="17" a="1"/>
  <c r="M82" i="17" s="1"/>
  <c r="N82" i="17" a="1"/>
  <c r="N82" i="17" s="1"/>
  <c r="L83" i="17" a="1"/>
  <c r="L83" i="17" s="1"/>
  <c r="M83" i="17" a="1"/>
  <c r="M83" i="17" s="1"/>
  <c r="N83" i="17" a="1"/>
  <c r="N83" i="17" s="1"/>
  <c r="L84" i="17" a="1"/>
  <c r="L84" i="17" s="1"/>
  <c r="M84" i="17" a="1"/>
  <c r="M84" i="17" s="1"/>
  <c r="N84" i="17" a="1"/>
  <c r="N84" i="17" s="1"/>
  <c r="L85" i="17" a="1"/>
  <c r="L85" i="17" s="1"/>
  <c r="M85" i="17" a="1"/>
  <c r="M85" i="17" s="1"/>
  <c r="N85" i="17" a="1"/>
  <c r="N85" i="17" s="1"/>
  <c r="L86" i="17" a="1"/>
  <c r="L86" i="17" s="1"/>
  <c r="M86" i="17" a="1"/>
  <c r="M86" i="17" s="1"/>
  <c r="N86" i="17" a="1"/>
  <c r="N86" i="17" s="1"/>
  <c r="L87" i="17" a="1"/>
  <c r="L87" i="17" s="1"/>
  <c r="M87" i="17" a="1"/>
  <c r="M87" i="17" s="1"/>
  <c r="N87" i="17" a="1"/>
  <c r="N87" i="17" s="1"/>
  <c r="L88" i="17" a="1"/>
  <c r="L88" i="17" s="1"/>
  <c r="M88" i="17" a="1"/>
  <c r="M88" i="17" s="1"/>
  <c r="N88" i="17" a="1"/>
  <c r="N88" i="17" s="1"/>
  <c r="L89" i="17" a="1"/>
  <c r="L89" i="17" s="1"/>
  <c r="M89" i="17" a="1"/>
  <c r="M89" i="17" s="1"/>
  <c r="N89" i="17" a="1"/>
  <c r="N89" i="17" s="1"/>
  <c r="L90" i="17" a="1"/>
  <c r="L90" i="17" s="1"/>
  <c r="M90" i="17" a="1"/>
  <c r="M90" i="17" s="1"/>
  <c r="N90" i="17" a="1"/>
  <c r="N90" i="17" s="1"/>
  <c r="L91" i="17" a="1"/>
  <c r="L91" i="17" s="1"/>
  <c r="M91" i="17" a="1"/>
  <c r="M91" i="17" s="1"/>
  <c r="N91" i="17" a="1"/>
  <c r="N91" i="17" s="1"/>
  <c r="L92" i="17" a="1"/>
  <c r="L92" i="17" s="1"/>
  <c r="M92" i="17" a="1"/>
  <c r="M92" i="17" s="1"/>
  <c r="N92" i="17" a="1"/>
  <c r="N92" i="17" s="1"/>
  <c r="L93" i="17" a="1"/>
  <c r="L93" i="17" s="1"/>
  <c r="M93" i="17" a="1"/>
  <c r="M93" i="17" s="1"/>
  <c r="N93" i="17" a="1"/>
  <c r="N93" i="17" s="1"/>
  <c r="L94" i="17" a="1"/>
  <c r="L94" i="17" s="1"/>
  <c r="M94" i="17" a="1"/>
  <c r="M94" i="17" s="1"/>
  <c r="N94" i="17" a="1"/>
  <c r="N94" i="17" s="1"/>
  <c r="L95" i="17" a="1"/>
  <c r="L95" i="17" s="1"/>
  <c r="M95" i="17" a="1"/>
  <c r="M95" i="17" s="1"/>
  <c r="N95" i="17" a="1"/>
  <c r="N95" i="17" s="1"/>
  <c r="L96" i="17" a="1"/>
  <c r="L96" i="17" s="1"/>
  <c r="M96" i="17" a="1"/>
  <c r="M96" i="17" s="1"/>
  <c r="N96" i="17" a="1"/>
  <c r="N96" i="17" s="1"/>
  <c r="L97" i="17" a="1"/>
  <c r="L97" i="17" s="1"/>
  <c r="M97" i="17" a="1"/>
  <c r="M97" i="17" s="1"/>
  <c r="N97" i="17" a="1"/>
  <c r="N97" i="17" s="1"/>
  <c r="L98" i="17" a="1"/>
  <c r="L98" i="17" s="1"/>
  <c r="M98" i="17" a="1"/>
  <c r="M98" i="17" s="1"/>
  <c r="N98" i="17" a="1"/>
  <c r="N98" i="17" s="1"/>
  <c r="L99" i="17" a="1"/>
  <c r="L99" i="17" s="1"/>
  <c r="M99" i="17" a="1"/>
  <c r="M99" i="17" s="1"/>
  <c r="N99" i="17" a="1"/>
  <c r="N99" i="17" s="1"/>
  <c r="L100" i="17" a="1"/>
  <c r="L100" i="17" s="1"/>
  <c r="M100" i="17" a="1"/>
  <c r="M100" i="17" s="1"/>
  <c r="N100" i="17" a="1"/>
  <c r="N100" i="17" s="1"/>
  <c r="L101" i="17" a="1"/>
  <c r="L101" i="17" s="1"/>
  <c r="M101" i="17" a="1"/>
  <c r="M101" i="17" s="1"/>
  <c r="N101" i="17" a="1"/>
  <c r="N101" i="17" s="1"/>
  <c r="L102" i="17" a="1"/>
  <c r="L102" i="17" s="1"/>
  <c r="M102" i="17" a="1"/>
  <c r="M102" i="17" s="1"/>
  <c r="N102" i="17" a="1"/>
  <c r="N102" i="17" s="1"/>
  <c r="L103" i="17" a="1"/>
  <c r="L103" i="17" s="1"/>
  <c r="M103" i="17" a="1"/>
  <c r="M103" i="17" s="1"/>
  <c r="N103" i="17" a="1"/>
  <c r="N103" i="17" s="1"/>
  <c r="L104" i="17" a="1"/>
  <c r="L104" i="17" s="1"/>
  <c r="M104" i="17" a="1"/>
  <c r="M104" i="17" s="1"/>
  <c r="N104" i="17" a="1"/>
  <c r="N104" i="17" s="1"/>
  <c r="L105" i="17" a="1"/>
  <c r="L105" i="17" s="1"/>
  <c r="M105" i="17" a="1"/>
  <c r="M105" i="17" s="1"/>
  <c r="N105" i="17" a="1"/>
  <c r="N105" i="17" s="1"/>
  <c r="L106" i="17" a="1"/>
  <c r="L106" i="17" s="1"/>
  <c r="M106" i="17" a="1"/>
  <c r="M106" i="17" s="1"/>
  <c r="N106" i="17" a="1"/>
  <c r="N106" i="17" s="1"/>
  <c r="L107" i="17" a="1"/>
  <c r="L107" i="17" s="1"/>
  <c r="M107" i="17" a="1"/>
  <c r="M107" i="17" s="1"/>
  <c r="N107" i="17" a="1"/>
  <c r="N107" i="17" s="1"/>
  <c r="L108" i="17" a="1"/>
  <c r="L108" i="17" s="1"/>
  <c r="M108" i="17" a="1"/>
  <c r="M108" i="17" s="1"/>
  <c r="N108" i="17" a="1"/>
  <c r="N108" i="17" s="1"/>
  <c r="L109" i="17" a="1"/>
  <c r="L109" i="17" s="1"/>
  <c r="M109" i="17" a="1"/>
  <c r="M109" i="17" s="1"/>
  <c r="N109" i="17" a="1"/>
  <c r="N109" i="17" s="1"/>
  <c r="L110" i="17" a="1"/>
  <c r="L110" i="17" s="1"/>
  <c r="M110" i="17" a="1"/>
  <c r="M110" i="17" s="1"/>
  <c r="N110" i="17" a="1"/>
  <c r="N110" i="17" s="1"/>
  <c r="L111" i="17" a="1"/>
  <c r="L111" i="17" s="1"/>
  <c r="M111" i="17" a="1"/>
  <c r="M111" i="17" s="1"/>
  <c r="N111" i="17" a="1"/>
  <c r="N111" i="17" s="1"/>
  <c r="L112" i="17" a="1"/>
  <c r="L112" i="17" s="1"/>
  <c r="M112" i="17" a="1"/>
  <c r="M112" i="17" s="1"/>
  <c r="N112" i="17" a="1"/>
  <c r="N112" i="17" s="1"/>
  <c r="L113" i="17" a="1"/>
  <c r="L113" i="17" s="1"/>
  <c r="M113" i="17" a="1"/>
  <c r="M113" i="17" s="1"/>
  <c r="N113" i="17" a="1"/>
  <c r="N113" i="17" s="1"/>
  <c r="L114" i="17" a="1"/>
  <c r="L114" i="17" s="1"/>
  <c r="M114" i="17" a="1"/>
  <c r="M114" i="17" s="1"/>
  <c r="N114" i="17" a="1"/>
  <c r="N114" i="17" s="1"/>
  <c r="L115" i="17" a="1"/>
  <c r="L115" i="17" s="1"/>
  <c r="M115" i="17" a="1"/>
  <c r="M115" i="17" s="1"/>
  <c r="N115" i="17" a="1"/>
  <c r="N115" i="17" s="1"/>
  <c r="L116" i="17" a="1"/>
  <c r="L116" i="17" s="1"/>
  <c r="M116" i="17" a="1"/>
  <c r="M116" i="17" s="1"/>
  <c r="N116" i="17" a="1"/>
  <c r="N116" i="17" s="1"/>
  <c r="L117" i="17" a="1"/>
  <c r="L117" i="17" s="1"/>
  <c r="M117" i="17" a="1"/>
  <c r="M117" i="17" s="1"/>
  <c r="N117" i="17" a="1"/>
  <c r="N117" i="17" s="1"/>
  <c r="L118" i="17" a="1"/>
  <c r="L118" i="17" s="1"/>
  <c r="M118" i="17" a="1"/>
  <c r="M118" i="17" s="1"/>
  <c r="N118" i="17" a="1"/>
  <c r="N118" i="17" s="1"/>
  <c r="L119" i="17" a="1"/>
  <c r="L119" i="17" s="1"/>
  <c r="M119" i="17" a="1"/>
  <c r="M119" i="17" s="1"/>
  <c r="N119" i="17" a="1"/>
  <c r="N119" i="17" s="1"/>
  <c r="L120" i="17" a="1"/>
  <c r="L120" i="17" s="1"/>
  <c r="M120" i="17" a="1"/>
  <c r="M120" i="17" s="1"/>
  <c r="N120" i="17" a="1"/>
  <c r="N120" i="17" s="1"/>
  <c r="L121" i="17" a="1"/>
  <c r="L121" i="17" s="1"/>
  <c r="M121" i="17" a="1"/>
  <c r="M121" i="17" s="1"/>
  <c r="N121" i="17" a="1"/>
  <c r="N121" i="17" s="1"/>
  <c r="L122" i="17" a="1"/>
  <c r="L122" i="17" s="1"/>
  <c r="M122" i="17" a="1"/>
  <c r="M122" i="17" s="1"/>
  <c r="N122" i="17" a="1"/>
  <c r="N122" i="17" s="1"/>
  <c r="L123" i="17" a="1"/>
  <c r="L123" i="17" s="1"/>
  <c r="M123" i="17" a="1"/>
  <c r="M123" i="17" s="1"/>
  <c r="N123" i="17" a="1"/>
  <c r="N123" i="17" s="1"/>
  <c r="L124" i="17" a="1"/>
  <c r="L124" i="17" s="1"/>
  <c r="M124" i="17" a="1"/>
  <c r="M124" i="17" s="1"/>
  <c r="N124" i="17" a="1"/>
  <c r="N124" i="17" s="1"/>
  <c r="L125" i="17" a="1"/>
  <c r="L125" i="17" s="1"/>
  <c r="M125" i="17" a="1"/>
  <c r="M125" i="17" s="1"/>
  <c r="N125" i="17" a="1"/>
  <c r="N125" i="17" s="1"/>
  <c r="L126" i="17" a="1"/>
  <c r="L126" i="17" s="1"/>
  <c r="M126" i="17" a="1"/>
  <c r="M126" i="17" s="1"/>
  <c r="N126" i="17" a="1"/>
  <c r="N126" i="17" s="1"/>
  <c r="L127" i="17" a="1"/>
  <c r="L127" i="17" s="1"/>
  <c r="M127" i="17" a="1"/>
  <c r="M127" i="17" s="1"/>
  <c r="N127" i="17" a="1"/>
  <c r="N127" i="17" s="1"/>
  <c r="L128" i="17" a="1"/>
  <c r="L128" i="17" s="1"/>
  <c r="M128" i="17" a="1"/>
  <c r="M128" i="17" s="1"/>
  <c r="N128" i="17" a="1"/>
  <c r="N128" i="17" s="1"/>
  <c r="L129" i="17" a="1"/>
  <c r="L129" i="17" s="1"/>
  <c r="M129" i="17" a="1"/>
  <c r="M129" i="17" s="1"/>
  <c r="N129" i="17" a="1"/>
  <c r="N129" i="17" s="1"/>
  <c r="L130" i="17" a="1"/>
  <c r="L130" i="17" s="1"/>
  <c r="M130" i="17" a="1"/>
  <c r="M130" i="17" s="1"/>
  <c r="N130" i="17" a="1"/>
  <c r="N130" i="17" s="1"/>
  <c r="L131" i="17" a="1"/>
  <c r="L131" i="17" s="1"/>
  <c r="M131" i="17" a="1"/>
  <c r="M131" i="17" s="1"/>
  <c r="N131" i="17" a="1"/>
  <c r="N131" i="17" s="1"/>
  <c r="L132" i="17" a="1"/>
  <c r="L132" i="17" s="1"/>
  <c r="M132" i="17" a="1"/>
  <c r="M132" i="17" s="1"/>
  <c r="N132" i="17" a="1"/>
  <c r="N132" i="17" s="1"/>
  <c r="L133" i="17" a="1"/>
  <c r="L133" i="17" s="1"/>
  <c r="M133" i="17" a="1"/>
  <c r="M133" i="17" s="1"/>
  <c r="N133" i="17" a="1"/>
  <c r="N133" i="17" s="1"/>
  <c r="L134" i="17" a="1"/>
  <c r="L134" i="17" s="1"/>
  <c r="M134" i="17" a="1"/>
  <c r="M134" i="17" s="1"/>
  <c r="N134" i="17" a="1"/>
  <c r="N134" i="17" s="1"/>
  <c r="L135" i="17" a="1"/>
  <c r="L135" i="17" s="1"/>
  <c r="M135" i="17" a="1"/>
  <c r="M135" i="17" s="1"/>
  <c r="N135" i="17" a="1"/>
  <c r="N135" i="17" s="1"/>
  <c r="L136" i="17" a="1"/>
  <c r="L136" i="17" s="1"/>
  <c r="M136" i="17" a="1"/>
  <c r="M136" i="17" s="1"/>
  <c r="N136" i="17" a="1"/>
  <c r="N136" i="17" s="1"/>
  <c r="L137" i="17" a="1"/>
  <c r="L137" i="17" s="1"/>
  <c r="M137" i="17" a="1"/>
  <c r="M137" i="17" s="1"/>
  <c r="N137" i="17" a="1"/>
  <c r="N137" i="17" s="1"/>
  <c r="L138" i="17" a="1"/>
  <c r="L138" i="17" s="1"/>
  <c r="M138" i="17" a="1"/>
  <c r="M138" i="17" s="1"/>
  <c r="N138" i="17" a="1"/>
  <c r="N138" i="17" s="1"/>
  <c r="L139" i="17" a="1"/>
  <c r="L139" i="17" s="1"/>
  <c r="M139" i="17" a="1"/>
  <c r="M139" i="17" s="1"/>
  <c r="N139" i="17" a="1"/>
  <c r="N139" i="17" s="1"/>
  <c r="L140" i="17" a="1"/>
  <c r="L140" i="17" s="1"/>
  <c r="M140" i="17" a="1"/>
  <c r="M140" i="17" s="1"/>
  <c r="N140" i="17" a="1"/>
  <c r="N140" i="17" s="1"/>
  <c r="L141" i="17" a="1"/>
  <c r="L141" i="17" s="1"/>
  <c r="M141" i="17" a="1"/>
  <c r="M141" i="17" s="1"/>
  <c r="N141" i="17" a="1"/>
  <c r="N141" i="17" s="1"/>
  <c r="L142" i="17" a="1"/>
  <c r="L142" i="17" s="1"/>
  <c r="M142" i="17" a="1"/>
  <c r="M142" i="17" s="1"/>
  <c r="N142" i="17" a="1"/>
  <c r="N142" i="17" s="1"/>
  <c r="L143" i="17" a="1"/>
  <c r="L143" i="17" s="1"/>
  <c r="M143" i="17" a="1"/>
  <c r="M143" i="17" s="1"/>
  <c r="N143" i="17" a="1"/>
  <c r="N143" i="17" s="1"/>
  <c r="L144" i="17" a="1"/>
  <c r="L144" i="17" s="1"/>
  <c r="M144" i="17" a="1"/>
  <c r="M144" i="17" s="1"/>
  <c r="N144" i="17" a="1"/>
  <c r="N144" i="17" s="1"/>
  <c r="L145" i="17" a="1"/>
  <c r="L145" i="17" s="1"/>
  <c r="M145" i="17" a="1"/>
  <c r="M145" i="17" s="1"/>
  <c r="N145" i="17" a="1"/>
  <c r="N145" i="17" s="1"/>
  <c r="L146" i="17" a="1"/>
  <c r="L146" i="17" s="1"/>
  <c r="M146" i="17" a="1"/>
  <c r="M146" i="17" s="1"/>
  <c r="N146" i="17" a="1"/>
  <c r="N146" i="17" s="1"/>
  <c r="L147" i="17" a="1"/>
  <c r="L147" i="17" s="1"/>
  <c r="M147" i="17" a="1"/>
  <c r="M147" i="17" s="1"/>
  <c r="N147" i="17" a="1"/>
  <c r="N147" i="17" s="1"/>
  <c r="L148" i="17" a="1"/>
  <c r="L148" i="17" s="1"/>
  <c r="M148" i="17" a="1"/>
  <c r="M148" i="17" s="1"/>
  <c r="N148" i="17" a="1"/>
  <c r="N148" i="17" s="1"/>
  <c r="L149" i="17" a="1"/>
  <c r="L149" i="17" s="1"/>
  <c r="M149" i="17" a="1"/>
  <c r="M149" i="17" s="1"/>
  <c r="N149" i="17" a="1"/>
  <c r="N149" i="17" s="1"/>
  <c r="L150" i="17" a="1"/>
  <c r="L150" i="17" s="1"/>
  <c r="M150" i="17" a="1"/>
  <c r="M150" i="17" s="1"/>
  <c r="N150" i="17" a="1"/>
  <c r="N150" i="17" s="1"/>
  <c r="L151" i="17" a="1"/>
  <c r="L151" i="17" s="1"/>
  <c r="M151" i="17" a="1"/>
  <c r="M151" i="17" s="1"/>
  <c r="N151" i="17" a="1"/>
  <c r="N151" i="17" s="1"/>
  <c r="L152" i="17" a="1"/>
  <c r="L152" i="17" s="1"/>
  <c r="M152" i="17" a="1"/>
  <c r="M152" i="17" s="1"/>
  <c r="N152" i="17" a="1"/>
  <c r="N152" i="17" s="1"/>
  <c r="L153" i="17" a="1"/>
  <c r="L153" i="17" s="1"/>
  <c r="M153" i="17" a="1"/>
  <c r="M153" i="17" s="1"/>
  <c r="N153" i="17" a="1"/>
  <c r="N153" i="17" s="1"/>
  <c r="L154" i="17" a="1"/>
  <c r="L154" i="17" s="1"/>
  <c r="M154" i="17" a="1"/>
  <c r="M154" i="17" s="1"/>
  <c r="N154" i="17" a="1"/>
  <c r="N154" i="17" s="1"/>
  <c r="L155" i="17" a="1"/>
  <c r="L155" i="17" s="1"/>
  <c r="M155" i="17" a="1"/>
  <c r="M155" i="17" s="1"/>
  <c r="N155" i="17" a="1"/>
  <c r="N155" i="17" s="1"/>
  <c r="L156" i="17" a="1"/>
  <c r="L156" i="17" s="1"/>
  <c r="M156" i="17" a="1"/>
  <c r="M156" i="17" s="1"/>
  <c r="N156" i="17" a="1"/>
  <c r="N156" i="17" s="1"/>
  <c r="L157" i="17" a="1"/>
  <c r="L157" i="17" s="1"/>
  <c r="M157" i="17" a="1"/>
  <c r="M157" i="17" s="1"/>
  <c r="N157" i="17" a="1"/>
  <c r="N157" i="17" s="1"/>
  <c r="L158" i="17" a="1"/>
  <c r="L158" i="17" s="1"/>
  <c r="M158" i="17" a="1"/>
  <c r="M158" i="17" s="1"/>
  <c r="N158" i="17" a="1"/>
  <c r="N158" i="17" s="1"/>
  <c r="L159" i="17" a="1"/>
  <c r="L159" i="17" s="1"/>
  <c r="M159" i="17" a="1"/>
  <c r="M159" i="17" s="1"/>
  <c r="N159" i="17" a="1"/>
  <c r="N159" i="17" s="1"/>
  <c r="L160" i="17" a="1"/>
  <c r="L160" i="17" s="1"/>
  <c r="M160" i="17" a="1"/>
  <c r="M160" i="17" s="1"/>
  <c r="N160" i="17" a="1"/>
  <c r="N160" i="17" s="1"/>
  <c r="L161" i="17" a="1"/>
  <c r="L161" i="17" s="1"/>
  <c r="M161" i="17" a="1"/>
  <c r="M161" i="17" s="1"/>
  <c r="N161" i="17" a="1"/>
  <c r="N161" i="17" s="1"/>
  <c r="L162" i="17" a="1"/>
  <c r="L162" i="17" s="1"/>
  <c r="M162" i="17" a="1"/>
  <c r="M162" i="17" s="1"/>
  <c r="N162" i="17" a="1"/>
  <c r="N162" i="17" s="1"/>
  <c r="L163" i="17" a="1"/>
  <c r="L163" i="17" s="1"/>
  <c r="M163" i="17" a="1"/>
  <c r="M163" i="17" s="1"/>
  <c r="N163" i="17" a="1"/>
  <c r="N163" i="17" s="1"/>
  <c r="L164" i="17" a="1"/>
  <c r="L164" i="17" s="1"/>
  <c r="M164" i="17" a="1"/>
  <c r="M164" i="17" s="1"/>
  <c r="N164" i="17" a="1"/>
  <c r="N164" i="17" s="1"/>
  <c r="L165" i="17" a="1"/>
  <c r="L165" i="17" s="1"/>
  <c r="M165" i="17" a="1"/>
  <c r="M165" i="17" s="1"/>
  <c r="N165" i="17" a="1"/>
  <c r="N165" i="17" s="1"/>
  <c r="L166" i="17" a="1"/>
  <c r="L166" i="17" s="1"/>
  <c r="M166" i="17" a="1"/>
  <c r="M166" i="17" s="1"/>
  <c r="N166" i="17" a="1"/>
  <c r="N166" i="17" s="1"/>
  <c r="L167" i="17" a="1"/>
  <c r="L167" i="17" s="1"/>
  <c r="M167" i="17" a="1"/>
  <c r="M167" i="17" s="1"/>
  <c r="N167" i="17" a="1"/>
  <c r="N167" i="17" s="1"/>
  <c r="L168" i="17" a="1"/>
  <c r="L168" i="17" s="1"/>
  <c r="M168" i="17" a="1"/>
  <c r="M168" i="17" s="1"/>
  <c r="N168" i="17" a="1"/>
  <c r="N168" i="17" s="1"/>
  <c r="L169" i="17" a="1"/>
  <c r="L169" i="17" s="1"/>
  <c r="M169" i="17" a="1"/>
  <c r="M169" i="17" s="1"/>
  <c r="N169" i="17" a="1"/>
  <c r="N169" i="17" s="1"/>
  <c r="L170" i="17" a="1"/>
  <c r="L170" i="17" s="1"/>
  <c r="M170" i="17" a="1"/>
  <c r="M170" i="17" s="1"/>
  <c r="N170" i="17" a="1"/>
  <c r="N170" i="17" s="1"/>
  <c r="L171" i="17" a="1"/>
  <c r="L171" i="17" s="1"/>
  <c r="M171" i="17" a="1"/>
  <c r="M171" i="17" s="1"/>
  <c r="N171" i="17" a="1"/>
  <c r="N171" i="17" s="1"/>
  <c r="L172" i="17" a="1"/>
  <c r="L172" i="17" s="1"/>
  <c r="M172" i="17" a="1"/>
  <c r="M172" i="17" s="1"/>
  <c r="N172" i="17" a="1"/>
  <c r="N172" i="17" s="1"/>
  <c r="L173" i="17" a="1"/>
  <c r="L173" i="17" s="1"/>
  <c r="M173" i="17" a="1"/>
  <c r="M173" i="17" s="1"/>
  <c r="N173" i="17" a="1"/>
  <c r="N173" i="17" s="1"/>
  <c r="L174" i="17" a="1"/>
  <c r="L174" i="17" s="1"/>
  <c r="M174" i="17" a="1"/>
  <c r="M174" i="17" s="1"/>
  <c r="N174" i="17" a="1"/>
  <c r="N174" i="17" s="1"/>
  <c r="L175" i="17" a="1"/>
  <c r="L175" i="17" s="1"/>
  <c r="M175" i="17" a="1"/>
  <c r="M175" i="17" s="1"/>
  <c r="N175" i="17" a="1"/>
  <c r="N175" i="17" s="1"/>
  <c r="L176" i="17" a="1"/>
  <c r="L176" i="17" s="1"/>
  <c r="M176" i="17" a="1"/>
  <c r="M176" i="17" s="1"/>
  <c r="N176" i="17" a="1"/>
  <c r="N176" i="17" s="1"/>
  <c r="L177" i="17" a="1"/>
  <c r="L177" i="17" s="1"/>
  <c r="M177" i="17" a="1"/>
  <c r="M177" i="17" s="1"/>
  <c r="N177" i="17" a="1"/>
  <c r="N177" i="17" s="1"/>
  <c r="L178" i="17" a="1"/>
  <c r="L178" i="17" s="1"/>
  <c r="M178" i="17" a="1"/>
  <c r="M178" i="17" s="1"/>
  <c r="N178" i="17" a="1"/>
  <c r="N178" i="17" s="1"/>
  <c r="L179" i="17" a="1"/>
  <c r="L179" i="17" s="1"/>
  <c r="M179" i="17" a="1"/>
  <c r="M179" i="17" s="1"/>
  <c r="N179" i="17" a="1"/>
  <c r="N179" i="17" s="1"/>
  <c r="L180" i="17" a="1"/>
  <c r="L180" i="17" s="1"/>
  <c r="M180" i="17" a="1"/>
  <c r="M180" i="17" s="1"/>
  <c r="N180" i="17" a="1"/>
  <c r="N180" i="17" s="1"/>
  <c r="L181" i="17" a="1"/>
  <c r="L181" i="17" s="1"/>
  <c r="M181" i="17" a="1"/>
  <c r="M181" i="17" s="1"/>
  <c r="N181" i="17" a="1"/>
  <c r="N181" i="17" s="1"/>
  <c r="L182" i="17" a="1"/>
  <c r="L182" i="17" s="1"/>
  <c r="M182" i="17" a="1"/>
  <c r="M182" i="17" s="1"/>
  <c r="N182" i="17" a="1"/>
  <c r="N182" i="17" s="1"/>
  <c r="L183" i="17" a="1"/>
  <c r="L183" i="17" s="1"/>
  <c r="M183" i="17" a="1"/>
  <c r="M183" i="17" s="1"/>
  <c r="N183" i="17" a="1"/>
  <c r="N183" i="17" s="1"/>
  <c r="L184" i="17" a="1"/>
  <c r="L184" i="17" s="1"/>
  <c r="M184" i="17" a="1"/>
  <c r="M184" i="17" s="1"/>
  <c r="N184" i="17" a="1"/>
  <c r="N184" i="17" s="1"/>
  <c r="L185" i="17" a="1"/>
  <c r="L185" i="17" s="1"/>
  <c r="M185" i="17" a="1"/>
  <c r="M185" i="17" s="1"/>
  <c r="N185" i="17" a="1"/>
  <c r="N185" i="17" s="1"/>
  <c r="L186" i="17" a="1"/>
  <c r="L186" i="17" s="1"/>
  <c r="M186" i="17" a="1"/>
  <c r="M186" i="17" s="1"/>
  <c r="N186" i="17" a="1"/>
  <c r="N186" i="17" s="1"/>
  <c r="L187" i="17" a="1"/>
  <c r="L187" i="17" s="1"/>
  <c r="M187" i="17" a="1"/>
  <c r="M187" i="17" s="1"/>
  <c r="N187" i="17" a="1"/>
  <c r="N187" i="17" s="1"/>
  <c r="L188" i="17" a="1"/>
  <c r="L188" i="17" s="1"/>
  <c r="M188" i="17" a="1"/>
  <c r="M188" i="17" s="1"/>
  <c r="N188" i="17" a="1"/>
  <c r="N188" i="17" s="1"/>
  <c r="L189" i="17" a="1"/>
  <c r="L189" i="17" s="1"/>
  <c r="M189" i="17" a="1"/>
  <c r="M189" i="17" s="1"/>
  <c r="N189" i="17" a="1"/>
  <c r="N189" i="17" s="1"/>
  <c r="L190" i="17" a="1"/>
  <c r="L190" i="17" s="1"/>
  <c r="M190" i="17" a="1"/>
  <c r="M190" i="17" s="1"/>
  <c r="N190" i="17" a="1"/>
  <c r="N190" i="17" s="1"/>
  <c r="L191" i="17" a="1"/>
  <c r="L191" i="17" s="1"/>
  <c r="M191" i="17" a="1"/>
  <c r="M191" i="17" s="1"/>
  <c r="N191" i="17" a="1"/>
  <c r="N191" i="17" s="1"/>
  <c r="L192" i="17" a="1"/>
  <c r="L192" i="17" s="1"/>
  <c r="M192" i="17" a="1"/>
  <c r="M192" i="17" s="1"/>
  <c r="N192" i="17" a="1"/>
  <c r="N192" i="17" s="1"/>
  <c r="L193" i="17" a="1"/>
  <c r="L193" i="17" s="1"/>
  <c r="M193" i="17" a="1"/>
  <c r="M193" i="17" s="1"/>
  <c r="N193" i="17" a="1"/>
  <c r="N193" i="17" s="1"/>
  <c r="L194" i="17" a="1"/>
  <c r="L194" i="17" s="1"/>
  <c r="M194" i="17" a="1"/>
  <c r="M194" i="17" s="1"/>
  <c r="N194" i="17" a="1"/>
  <c r="N194" i="17" s="1"/>
  <c r="L195" i="17" a="1"/>
  <c r="L195" i="17" s="1"/>
  <c r="M195" i="17" a="1"/>
  <c r="M195" i="17" s="1"/>
  <c r="N195" i="17" a="1"/>
  <c r="N195" i="17" s="1"/>
  <c r="L196" i="17" a="1"/>
  <c r="L196" i="17" s="1"/>
  <c r="M196" i="17" a="1"/>
  <c r="M196" i="17" s="1"/>
  <c r="N196" i="17" a="1"/>
  <c r="N196" i="17" s="1"/>
  <c r="L197" i="17" a="1"/>
  <c r="L197" i="17" s="1"/>
  <c r="M197" i="17" a="1"/>
  <c r="M197" i="17" s="1"/>
  <c r="N197" i="17" a="1"/>
  <c r="N197" i="17" s="1"/>
  <c r="L198" i="17" a="1"/>
  <c r="L198" i="17" s="1"/>
  <c r="M198" i="17" a="1"/>
  <c r="M198" i="17" s="1"/>
  <c r="N198" i="17" a="1"/>
  <c r="N198" i="17" s="1"/>
  <c r="L199" i="17" a="1"/>
  <c r="L199" i="17" s="1"/>
  <c r="M199" i="17" a="1"/>
  <c r="M199" i="17" s="1"/>
  <c r="N199" i="17" a="1"/>
  <c r="N199" i="17" s="1"/>
  <c r="L200" i="17" a="1"/>
  <c r="L200" i="17" s="1"/>
  <c r="M200" i="17" a="1"/>
  <c r="M200" i="17" s="1"/>
  <c r="N200" i="17" a="1"/>
  <c r="N200" i="17" s="1"/>
  <c r="L201" i="17" a="1"/>
  <c r="L201" i="17" s="1"/>
  <c r="M201" i="17" a="1"/>
  <c r="M201" i="17" s="1"/>
  <c r="N201" i="17" a="1"/>
  <c r="N201" i="17" s="1"/>
  <c r="L202" i="17" a="1"/>
  <c r="L202" i="17" s="1"/>
  <c r="M202" i="17" a="1"/>
  <c r="M202" i="17" s="1"/>
  <c r="N202" i="17" a="1"/>
  <c r="N202" i="17" s="1"/>
  <c r="L203" i="17" a="1"/>
  <c r="L203" i="17" s="1"/>
  <c r="M203" i="17" a="1"/>
  <c r="M203" i="17" s="1"/>
  <c r="N203" i="17" a="1"/>
  <c r="N203" i="17" s="1"/>
  <c r="L204" i="17" a="1"/>
  <c r="L204" i="17" s="1"/>
  <c r="M204" i="17" a="1"/>
  <c r="M204" i="17" s="1"/>
  <c r="N204" i="17" a="1"/>
  <c r="N204" i="17" s="1"/>
  <c r="L205" i="17" a="1"/>
  <c r="L205" i="17" s="1"/>
  <c r="M205" i="17" a="1"/>
  <c r="M205" i="17" s="1"/>
  <c r="N205" i="17" a="1"/>
  <c r="N205" i="17" s="1"/>
  <c r="L206" i="17" a="1"/>
  <c r="L206" i="17" s="1"/>
  <c r="M206" i="17" a="1"/>
  <c r="M206" i="17" s="1"/>
  <c r="N206" i="17" a="1"/>
  <c r="N206" i="17" s="1"/>
  <c r="L207" i="17" a="1"/>
  <c r="L207" i="17" s="1"/>
  <c r="M207" i="17" a="1"/>
  <c r="M207" i="17" s="1"/>
  <c r="N207" i="17" a="1"/>
  <c r="N207" i="17" s="1"/>
  <c r="L208" i="17" a="1"/>
  <c r="L208" i="17" s="1"/>
  <c r="M208" i="17" a="1"/>
  <c r="M208" i="17" s="1"/>
  <c r="N208" i="17" a="1"/>
  <c r="N208" i="17" s="1"/>
  <c r="L209" i="17" a="1"/>
  <c r="L209" i="17" s="1"/>
  <c r="M209" i="17" a="1"/>
  <c r="M209" i="17" s="1"/>
  <c r="N209" i="17" a="1"/>
  <c r="N209" i="17" s="1"/>
  <c r="L210" i="17" a="1"/>
  <c r="L210" i="17" s="1"/>
  <c r="M210" i="17" a="1"/>
  <c r="M210" i="17" s="1"/>
  <c r="N210" i="17" a="1"/>
  <c r="N210" i="17" s="1"/>
  <c r="L211" i="17" a="1"/>
  <c r="L211" i="17" s="1"/>
  <c r="M211" i="17" a="1"/>
  <c r="M211" i="17" s="1"/>
  <c r="N211" i="17" a="1"/>
  <c r="N211" i="17" s="1"/>
  <c r="L212" i="17" a="1"/>
  <c r="L212" i="17" s="1"/>
  <c r="M212" i="17" a="1"/>
  <c r="M212" i="17" s="1"/>
  <c r="N212" i="17" a="1"/>
  <c r="N212" i="17" s="1"/>
  <c r="L213" i="17" a="1"/>
  <c r="L213" i="17" s="1"/>
  <c r="M213" i="17" a="1"/>
  <c r="M213" i="17" s="1"/>
  <c r="N213" i="17" a="1"/>
  <c r="N213" i="17" s="1"/>
  <c r="L214" i="17" a="1"/>
  <c r="L214" i="17" s="1"/>
  <c r="M214" i="17" a="1"/>
  <c r="M214" i="17" s="1"/>
  <c r="N214" i="17" a="1"/>
  <c r="N214" i="17" s="1"/>
  <c r="L215" i="17" a="1"/>
  <c r="L215" i="17" s="1"/>
  <c r="M215" i="17" a="1"/>
  <c r="M215" i="17" s="1"/>
  <c r="N215" i="17" a="1"/>
  <c r="N215" i="17" s="1"/>
  <c r="L216" i="17" a="1"/>
  <c r="L216" i="17" s="1"/>
  <c r="M216" i="17" a="1"/>
  <c r="M216" i="17" s="1"/>
  <c r="N216" i="17" a="1"/>
  <c r="N216" i="17" s="1"/>
  <c r="L217" i="17" a="1"/>
  <c r="L217" i="17" s="1"/>
  <c r="M217" i="17" a="1"/>
  <c r="M217" i="17" s="1"/>
  <c r="N217" i="17" a="1"/>
  <c r="N217" i="17" s="1"/>
  <c r="L218" i="17" a="1"/>
  <c r="L218" i="17" s="1"/>
  <c r="M218" i="17" a="1"/>
  <c r="M218" i="17" s="1"/>
  <c r="N218" i="17" a="1"/>
  <c r="N218" i="17" s="1"/>
  <c r="L219" i="17" a="1"/>
  <c r="L219" i="17" s="1"/>
  <c r="M219" i="17" a="1"/>
  <c r="M219" i="17" s="1"/>
  <c r="N219" i="17" a="1"/>
  <c r="N219" i="17" s="1"/>
  <c r="L220" i="17" a="1"/>
  <c r="L220" i="17" s="1"/>
  <c r="M220" i="17" a="1"/>
  <c r="M220" i="17" s="1"/>
  <c r="N220" i="17" a="1"/>
  <c r="N220" i="17" s="1"/>
  <c r="L221" i="17" a="1"/>
  <c r="L221" i="17" s="1"/>
  <c r="M221" i="17" a="1"/>
  <c r="M221" i="17" s="1"/>
  <c r="N221" i="17" a="1"/>
  <c r="N221" i="17" s="1"/>
  <c r="L222" i="17" a="1"/>
  <c r="L222" i="17" s="1"/>
  <c r="M222" i="17" a="1"/>
  <c r="M222" i="17" s="1"/>
  <c r="N222" i="17" a="1"/>
  <c r="N222" i="17" s="1"/>
  <c r="L223" i="17" a="1"/>
  <c r="L223" i="17" s="1"/>
  <c r="M223" i="17" a="1"/>
  <c r="M223" i="17" s="1"/>
  <c r="N223" i="17" a="1"/>
  <c r="N223" i="17" s="1"/>
  <c r="L224" i="17" a="1"/>
  <c r="L224" i="17" s="1"/>
  <c r="M224" i="17" a="1"/>
  <c r="M224" i="17" s="1"/>
  <c r="N224" i="17" a="1"/>
  <c r="N224" i="17" s="1"/>
  <c r="L225" i="17" a="1"/>
  <c r="L225" i="17" s="1"/>
  <c r="M225" i="17" a="1"/>
  <c r="M225" i="17" s="1"/>
  <c r="N225" i="17" a="1"/>
  <c r="N225" i="17" s="1"/>
  <c r="L226" i="17" a="1"/>
  <c r="L226" i="17" s="1"/>
  <c r="M226" i="17" a="1"/>
  <c r="M226" i="17" s="1"/>
  <c r="N226" i="17" a="1"/>
  <c r="N226" i="17" s="1"/>
  <c r="L227" i="17" a="1"/>
  <c r="L227" i="17" s="1"/>
  <c r="M227" i="17" a="1"/>
  <c r="M227" i="17" s="1"/>
  <c r="N227" i="17" a="1"/>
  <c r="N227" i="17" s="1"/>
  <c r="L228" i="17" a="1"/>
  <c r="L228" i="17" s="1"/>
  <c r="M228" i="17" a="1"/>
  <c r="M228" i="17" s="1"/>
  <c r="N228" i="17" a="1"/>
  <c r="N228" i="17" s="1"/>
  <c r="L229" i="17" a="1"/>
  <c r="L229" i="17" s="1"/>
  <c r="M229" i="17" a="1"/>
  <c r="M229" i="17" s="1"/>
  <c r="N229" i="17" a="1"/>
  <c r="N229" i="17" s="1"/>
  <c r="L230" i="17" a="1"/>
  <c r="L230" i="17" s="1"/>
  <c r="M230" i="17" a="1"/>
  <c r="M230" i="17" s="1"/>
  <c r="N230" i="17" a="1"/>
  <c r="N230" i="17" s="1"/>
  <c r="L231" i="17" a="1"/>
  <c r="L231" i="17" s="1"/>
  <c r="M231" i="17" a="1"/>
  <c r="M231" i="17" s="1"/>
  <c r="N231" i="17" a="1"/>
  <c r="N231" i="17" s="1"/>
  <c r="L232" i="17" a="1"/>
  <c r="L232" i="17" s="1"/>
  <c r="M232" i="17" a="1"/>
  <c r="M232" i="17" s="1"/>
  <c r="N232" i="17" a="1"/>
  <c r="N232" i="17" s="1"/>
  <c r="L233" i="17" a="1"/>
  <c r="L233" i="17" s="1"/>
  <c r="M233" i="17" a="1"/>
  <c r="M233" i="17" s="1"/>
  <c r="N233" i="17" a="1"/>
  <c r="N233" i="17" s="1"/>
  <c r="L234" i="17" a="1"/>
  <c r="L234" i="17" s="1"/>
  <c r="M234" i="17" a="1"/>
  <c r="M234" i="17" s="1"/>
  <c r="N234" i="17" a="1"/>
  <c r="N234" i="17" s="1"/>
  <c r="L235" i="17" a="1"/>
  <c r="L235" i="17" s="1"/>
  <c r="M235" i="17" a="1"/>
  <c r="M235" i="17" s="1"/>
  <c r="N235" i="17" a="1"/>
  <c r="N235" i="17" s="1"/>
  <c r="L236" i="17" a="1"/>
  <c r="L236" i="17" s="1"/>
  <c r="M236" i="17" a="1"/>
  <c r="M236" i="17" s="1"/>
  <c r="N236" i="17" a="1"/>
  <c r="N236" i="17" s="1"/>
  <c r="L237" i="17" a="1"/>
  <c r="L237" i="17" s="1"/>
  <c r="M237" i="17" a="1"/>
  <c r="M237" i="17" s="1"/>
  <c r="N237" i="17" a="1"/>
  <c r="N237" i="17" s="1"/>
  <c r="L238" i="17" a="1"/>
  <c r="L238" i="17" s="1"/>
  <c r="M238" i="17" a="1"/>
  <c r="M238" i="17" s="1"/>
  <c r="N238" i="17" a="1"/>
  <c r="N238" i="17" s="1"/>
  <c r="L239" i="17" a="1"/>
  <c r="L239" i="17" s="1"/>
  <c r="M239" i="17" a="1"/>
  <c r="M239" i="17" s="1"/>
  <c r="N239" i="17" a="1"/>
  <c r="N239" i="17" s="1"/>
  <c r="L240" i="17" a="1"/>
  <c r="L240" i="17" s="1"/>
  <c r="M240" i="17" a="1"/>
  <c r="M240" i="17" s="1"/>
  <c r="N240" i="17" a="1"/>
  <c r="N240" i="17" s="1"/>
  <c r="L241" i="17" a="1"/>
  <c r="L241" i="17" s="1"/>
  <c r="M241" i="17" a="1"/>
  <c r="M241" i="17" s="1"/>
  <c r="N241" i="17" a="1"/>
  <c r="N241" i="17" s="1"/>
  <c r="L242" i="17" a="1"/>
  <c r="L242" i="17" s="1"/>
  <c r="M242" i="17" a="1"/>
  <c r="M242" i="17" s="1"/>
  <c r="N242" i="17" a="1"/>
  <c r="N242" i="17" s="1"/>
  <c r="L243" i="17" a="1"/>
  <c r="L243" i="17" s="1"/>
  <c r="M243" i="17" a="1"/>
  <c r="M243" i="17" s="1"/>
  <c r="N243" i="17" a="1"/>
  <c r="N243" i="17" s="1"/>
  <c r="L244" i="17" a="1"/>
  <c r="L244" i="17" s="1"/>
  <c r="M244" i="17" a="1"/>
  <c r="M244" i="17" s="1"/>
  <c r="N244" i="17" a="1"/>
  <c r="N244" i="17" s="1"/>
  <c r="L245" i="17" a="1"/>
  <c r="L245" i="17" s="1"/>
  <c r="M245" i="17" a="1"/>
  <c r="M245" i="17" s="1"/>
  <c r="N245" i="17" a="1"/>
  <c r="N245" i="17" s="1"/>
  <c r="L246" i="17" a="1"/>
  <c r="L246" i="17" s="1"/>
  <c r="M246" i="17" a="1"/>
  <c r="M246" i="17" s="1"/>
  <c r="N246" i="17" a="1"/>
  <c r="N246" i="17" s="1"/>
  <c r="L247" i="17" a="1"/>
  <c r="L247" i="17" s="1"/>
  <c r="M247" i="17" a="1"/>
  <c r="M247" i="17" s="1"/>
  <c r="N247" i="17" a="1"/>
  <c r="N247" i="17" s="1"/>
  <c r="L248" i="17" a="1"/>
  <c r="L248" i="17" s="1"/>
  <c r="M248" i="17" a="1"/>
  <c r="M248" i="17" s="1"/>
  <c r="N248" i="17" a="1"/>
  <c r="N248" i="17" s="1"/>
  <c r="L249" i="17" a="1"/>
  <c r="L249" i="17" s="1"/>
  <c r="M249" i="17" a="1"/>
  <c r="M249" i="17" s="1"/>
  <c r="N249" i="17" a="1"/>
  <c r="N249" i="17" s="1"/>
  <c r="L250" i="17" a="1"/>
  <c r="L250" i="17" s="1"/>
  <c r="M250" i="17" a="1"/>
  <c r="M250" i="17" s="1"/>
  <c r="N250" i="17" a="1"/>
  <c r="N250" i="17" s="1"/>
  <c r="L251" i="17" a="1"/>
  <c r="L251" i="17" s="1"/>
  <c r="M251" i="17" a="1"/>
  <c r="M251" i="17" s="1"/>
  <c r="N251" i="17" a="1"/>
  <c r="N251" i="17" s="1"/>
  <c r="L252" i="17" a="1"/>
  <c r="L252" i="17" s="1"/>
  <c r="M252" i="17" a="1"/>
  <c r="M252" i="17" s="1"/>
  <c r="N252" i="17" a="1"/>
  <c r="N252" i="17" s="1"/>
  <c r="L253" i="17" a="1"/>
  <c r="L253" i="17" s="1"/>
  <c r="M253" i="17" a="1"/>
  <c r="M253" i="17" s="1"/>
  <c r="N253" i="17" a="1"/>
  <c r="N253" i="17" s="1"/>
  <c r="L254" i="17" a="1"/>
  <c r="L254" i="17" s="1"/>
  <c r="M254" i="17" a="1"/>
  <c r="M254" i="17" s="1"/>
  <c r="N254" i="17" a="1"/>
  <c r="N254" i="17" s="1"/>
  <c r="L255" i="17" a="1"/>
  <c r="L255" i="17" s="1"/>
  <c r="M255" i="17" a="1"/>
  <c r="M255" i="17" s="1"/>
  <c r="N255" i="17" a="1"/>
  <c r="N255" i="17" s="1"/>
  <c r="L256" i="17" a="1"/>
  <c r="L256" i="17" s="1"/>
  <c r="M256" i="17" a="1"/>
  <c r="M256" i="17" s="1"/>
  <c r="N256" i="17" a="1"/>
  <c r="N256" i="17" s="1"/>
  <c r="L257" i="17" a="1"/>
  <c r="L257" i="17" s="1"/>
  <c r="M257" i="17" a="1"/>
  <c r="M257" i="17" s="1"/>
  <c r="N257" i="17" a="1"/>
  <c r="N257" i="17" s="1"/>
  <c r="L258" i="17" a="1"/>
  <c r="L258" i="17" s="1"/>
  <c r="M258" i="17" a="1"/>
  <c r="M258" i="17" s="1"/>
  <c r="N258" i="17" a="1"/>
  <c r="N258" i="17" s="1"/>
  <c r="L259" i="17" a="1"/>
  <c r="L259" i="17" s="1"/>
  <c r="M259" i="17" a="1"/>
  <c r="M259" i="17" s="1"/>
  <c r="N259" i="17" a="1"/>
  <c r="N259" i="17" s="1"/>
  <c r="L260" i="17" a="1"/>
  <c r="L260" i="17" s="1"/>
  <c r="N260" i="17" a="1"/>
  <c r="N260" i="17" s="1"/>
  <c r="L261" i="17" a="1"/>
  <c r="L261" i="17" s="1"/>
  <c r="M261" i="17" a="1"/>
  <c r="M261" i="17" s="1"/>
  <c r="N261" i="17" a="1"/>
  <c r="N261" i="17" s="1"/>
  <c r="N262" i="17" a="1"/>
  <c r="N262" i="17" s="1"/>
  <c r="L263" i="17" a="1"/>
  <c r="L263" i="17" s="1"/>
  <c r="M263" i="17" a="1"/>
  <c r="M263" i="17" s="1"/>
  <c r="N263" i="17" a="1"/>
  <c r="N263" i="17" s="1"/>
  <c r="L264" i="17" a="1"/>
  <c r="L264" i="17" s="1"/>
  <c r="M264" i="17" a="1"/>
  <c r="M264" i="17" s="1"/>
  <c r="N264" i="17" a="1"/>
  <c r="N264" i="17" s="1"/>
  <c r="L265" i="17" a="1"/>
  <c r="L265" i="17" s="1"/>
  <c r="M265" i="17" a="1"/>
  <c r="M265" i="17" s="1"/>
  <c r="N265" i="17" a="1"/>
  <c r="N265" i="17" s="1"/>
  <c r="L266" i="17" a="1"/>
  <c r="L266" i="17" s="1"/>
  <c r="M266" i="17" a="1"/>
  <c r="M266" i="17" s="1"/>
  <c r="N266" i="17" a="1"/>
  <c r="N266" i="17" s="1"/>
  <c r="L267" i="17" a="1"/>
  <c r="L267" i="17" s="1"/>
  <c r="M267" i="17" a="1"/>
  <c r="M267" i="17" s="1"/>
  <c r="N267" i="17" a="1"/>
  <c r="N267" i="17" s="1"/>
  <c r="L268" i="17" a="1"/>
  <c r="L268" i="17" s="1"/>
  <c r="M268" i="17" a="1"/>
  <c r="M268" i="17" s="1"/>
  <c r="N268" i="17" a="1"/>
  <c r="N268" i="17" s="1"/>
  <c r="L269" i="17" a="1"/>
  <c r="L269" i="17" s="1"/>
  <c r="M269" i="17" a="1"/>
  <c r="M269" i="17" s="1"/>
  <c r="N269" i="17" a="1"/>
  <c r="N269" i="17" s="1"/>
  <c r="L270" i="17" a="1"/>
  <c r="L270" i="17" s="1"/>
  <c r="M270" i="17" a="1"/>
  <c r="M270" i="17" s="1"/>
  <c r="N270" i="17" a="1"/>
  <c r="N270" i="17" s="1"/>
  <c r="L271" i="17" a="1"/>
  <c r="L271" i="17" s="1"/>
  <c r="M271" i="17" a="1"/>
  <c r="M271" i="17" s="1"/>
  <c r="N271" i="17" a="1"/>
  <c r="N271" i="17" s="1"/>
  <c r="L272" i="17" a="1"/>
  <c r="L272" i="17" s="1"/>
  <c r="M272" i="17" a="1"/>
  <c r="M272" i="17" s="1"/>
  <c r="N272" i="17" a="1"/>
  <c r="N272" i="17" s="1"/>
  <c r="O272" i="17" a="1"/>
  <c r="O272" i="17" s="1"/>
  <c r="L273" i="17" a="1"/>
  <c r="L273" i="17" s="1"/>
  <c r="M273" i="17" a="1"/>
  <c r="M273" i="17" s="1"/>
  <c r="N273" i="17" a="1"/>
  <c r="N273" i="17" s="1"/>
  <c r="O273" i="17" a="1"/>
  <c r="O273" i="17" s="1"/>
  <c r="L274" i="17" a="1"/>
  <c r="L274" i="17" s="1"/>
  <c r="M274" i="17" a="1"/>
  <c r="M274" i="17" s="1"/>
  <c r="N274" i="17" a="1"/>
  <c r="N274" i="17" s="1"/>
  <c r="O274" i="17" a="1"/>
  <c r="O274" i="17" s="1"/>
  <c r="L275" i="17" a="1"/>
  <c r="L275" i="17" s="1"/>
  <c r="M275" i="17" a="1"/>
  <c r="M275" i="17" s="1"/>
  <c r="N275" i="17" a="1"/>
  <c r="N275" i="17" s="1"/>
  <c r="O275" i="17" a="1"/>
  <c r="O275" i="17" s="1"/>
  <c r="L276" i="17" a="1"/>
  <c r="L276" i="17" s="1"/>
  <c r="M276" i="17" a="1"/>
  <c r="M276" i="17" s="1"/>
  <c r="N276" i="17" a="1"/>
  <c r="N276" i="17" s="1"/>
  <c r="O276" i="17" a="1"/>
  <c r="O276" i="17" s="1"/>
  <c r="L277" i="17" a="1"/>
  <c r="L277" i="17" s="1"/>
  <c r="M277" i="17" a="1"/>
  <c r="M277" i="17" s="1"/>
  <c r="N277" i="17" a="1"/>
  <c r="N277" i="17" s="1"/>
  <c r="O277" i="17" a="1"/>
  <c r="O277" i="17" s="1"/>
  <c r="L278" i="17" a="1"/>
  <c r="L278" i="17" s="1"/>
  <c r="M278" i="17" a="1"/>
  <c r="M278" i="17" s="1"/>
  <c r="N278" i="17" a="1"/>
  <c r="N278" i="17" s="1"/>
  <c r="O278" i="17" a="1"/>
  <c r="O278" i="17" s="1"/>
  <c r="L279" i="17" a="1"/>
  <c r="L279" i="17" s="1"/>
  <c r="M279" i="17" a="1"/>
  <c r="M279" i="17" s="1"/>
  <c r="N279" i="17" a="1"/>
  <c r="N279" i="17" s="1"/>
  <c r="O279" i="17" a="1"/>
  <c r="O279" i="17" s="1"/>
  <c r="L280" i="17" a="1"/>
  <c r="L280" i="17" s="1"/>
  <c r="M280" i="17" a="1"/>
  <c r="M280" i="17" s="1"/>
  <c r="N280" i="17" a="1"/>
  <c r="N280" i="17" s="1"/>
  <c r="O280" i="17" a="1"/>
  <c r="O280" i="17" s="1"/>
  <c r="L281" i="17" a="1"/>
  <c r="L281" i="17" s="1"/>
  <c r="M281" i="17" a="1"/>
  <c r="M281" i="17" s="1"/>
  <c r="N281" i="17" a="1"/>
  <c r="N281" i="17" s="1"/>
  <c r="O281" i="17" a="1"/>
  <c r="O281" i="17" s="1"/>
  <c r="L282" i="17" a="1"/>
  <c r="L282" i="17" s="1"/>
  <c r="M282" i="17" a="1"/>
  <c r="M282" i="17" s="1"/>
  <c r="N282" i="17" a="1"/>
  <c r="N282" i="17" s="1"/>
  <c r="O282" i="17" a="1"/>
  <c r="O282" i="17" s="1"/>
  <c r="L283" i="17" a="1"/>
  <c r="L283" i="17" s="1"/>
  <c r="M283" i="17" a="1"/>
  <c r="M283" i="17" s="1"/>
  <c r="N283" i="17" a="1"/>
  <c r="N283" i="17" s="1"/>
  <c r="O283" i="17" a="1"/>
  <c r="O283" i="17" s="1"/>
  <c r="L284" i="17" a="1"/>
  <c r="L284" i="17" s="1"/>
  <c r="M284" i="17" a="1"/>
  <c r="M284" i="17" s="1"/>
  <c r="N284" i="17" a="1"/>
  <c r="N284" i="17" s="1"/>
  <c r="O284" i="17" a="1"/>
  <c r="O284" i="17" s="1"/>
  <c r="L285" i="17" a="1"/>
  <c r="L285" i="17" s="1"/>
  <c r="M285" i="17" a="1"/>
  <c r="M285" i="17" s="1"/>
  <c r="N285" i="17" a="1"/>
  <c r="N285" i="17" s="1"/>
  <c r="O285" i="17" a="1"/>
  <c r="O285" i="17" s="1"/>
  <c r="L286" i="17" a="1"/>
  <c r="L286" i="17" s="1"/>
  <c r="M286" i="17" a="1"/>
  <c r="M286" i="17" s="1"/>
  <c r="N286" i="17" a="1"/>
  <c r="N286" i="17" s="1"/>
  <c r="O286" i="17" a="1"/>
  <c r="O286" i="17" s="1"/>
  <c r="L287" i="17" a="1"/>
  <c r="L287" i="17" s="1"/>
  <c r="M287" i="17" a="1"/>
  <c r="M287" i="17" s="1"/>
  <c r="N287" i="17" a="1"/>
  <c r="N287" i="17" s="1"/>
  <c r="O287" i="17" a="1"/>
  <c r="O287" i="17" s="1"/>
  <c r="L288" i="17" a="1"/>
  <c r="L288" i="17" s="1"/>
  <c r="M288" i="17" a="1"/>
  <c r="M288" i="17" s="1"/>
  <c r="N288" i="17" a="1"/>
  <c r="N288" i="17" s="1"/>
  <c r="O288" i="17" a="1"/>
  <c r="O288" i="17" s="1"/>
  <c r="L289" i="17" a="1"/>
  <c r="L289" i="17" s="1"/>
  <c r="M289" i="17" a="1"/>
  <c r="M289" i="17" s="1"/>
  <c r="N289" i="17" a="1"/>
  <c r="N289" i="17" s="1"/>
  <c r="O289" i="17" a="1"/>
  <c r="O289" i="17" s="1"/>
  <c r="L290" i="17" a="1"/>
  <c r="L290" i="17" s="1"/>
  <c r="M290" i="17" a="1"/>
  <c r="M290" i="17" s="1"/>
  <c r="N290" i="17" a="1"/>
  <c r="N290" i="17" s="1"/>
  <c r="O290" i="17" a="1"/>
  <c r="O290" i="17" s="1"/>
  <c r="L291" i="17" a="1"/>
  <c r="L291" i="17" s="1"/>
  <c r="M291" i="17" a="1"/>
  <c r="M291" i="17" s="1"/>
  <c r="N291" i="17" a="1"/>
  <c r="N291" i="17" s="1"/>
  <c r="O291" i="17" a="1"/>
  <c r="O291" i="17" s="1"/>
  <c r="L292" i="17" a="1"/>
  <c r="L292" i="17" s="1"/>
  <c r="M292" i="17" a="1"/>
  <c r="M292" i="17" s="1"/>
  <c r="N292" i="17" a="1"/>
  <c r="N292" i="17" s="1"/>
  <c r="O292" i="17" a="1"/>
  <c r="O292" i="17" s="1"/>
  <c r="L293" i="17" a="1"/>
  <c r="L293" i="17" s="1"/>
  <c r="M293" i="17" a="1"/>
  <c r="M293" i="17" s="1"/>
  <c r="N293" i="17" a="1"/>
  <c r="N293" i="17" s="1"/>
  <c r="O293" i="17" a="1"/>
  <c r="O293" i="17" s="1"/>
  <c r="L294" i="17" a="1"/>
  <c r="L294" i="17" s="1"/>
  <c r="M294" i="17" a="1"/>
  <c r="M294" i="17" s="1"/>
  <c r="N294" i="17" a="1"/>
  <c r="N294" i="17" s="1"/>
  <c r="O294" i="17" a="1"/>
  <c r="O294" i="17" s="1"/>
  <c r="L295" i="17" a="1"/>
  <c r="L295" i="17" s="1"/>
  <c r="M295" i="17" a="1"/>
  <c r="M295" i="17" s="1"/>
  <c r="N295" i="17" a="1"/>
  <c r="N295" i="17" s="1"/>
  <c r="O295" i="17" a="1"/>
  <c r="O295" i="17" s="1"/>
  <c r="L296" i="17" a="1"/>
  <c r="L296" i="17" s="1"/>
  <c r="M296" i="17" a="1"/>
  <c r="M296" i="17" s="1"/>
  <c r="N296" i="17" a="1"/>
  <c r="N296" i="17" s="1"/>
  <c r="O296" i="17" a="1"/>
  <c r="O296" i="17" s="1"/>
  <c r="L297" i="17" a="1"/>
  <c r="L297" i="17" s="1"/>
  <c r="M297" i="17" a="1"/>
  <c r="M297" i="17" s="1"/>
  <c r="N297" i="17" a="1"/>
  <c r="N297" i="17" s="1"/>
  <c r="O297" i="17" a="1"/>
  <c r="O297" i="17" s="1"/>
  <c r="L298" i="17" a="1"/>
  <c r="L298" i="17" s="1"/>
  <c r="M298" i="17" a="1"/>
  <c r="M298" i="17" s="1"/>
  <c r="N298" i="17" a="1"/>
  <c r="N298" i="17" s="1"/>
  <c r="O298" i="17" a="1"/>
  <c r="O298" i="17" s="1"/>
  <c r="L299" i="17" a="1"/>
  <c r="L299" i="17" s="1"/>
  <c r="M299" i="17" a="1"/>
  <c r="M299" i="17" s="1"/>
  <c r="N299" i="17" a="1"/>
  <c r="N299" i="17" s="1"/>
  <c r="O299" i="17" a="1"/>
  <c r="O299" i="17" s="1"/>
  <c r="L300" i="17" a="1"/>
  <c r="L300" i="17" s="1"/>
  <c r="M300" i="17" a="1"/>
  <c r="M300" i="17" s="1"/>
  <c r="N300" i="17" a="1"/>
  <c r="N300" i="17" s="1"/>
  <c r="O300" i="17" a="1"/>
  <c r="O300" i="17" s="1"/>
  <c r="L301" i="17" a="1"/>
  <c r="L301" i="17" s="1"/>
  <c r="M301" i="17" a="1"/>
  <c r="M301" i="17" s="1"/>
  <c r="N301" i="17" a="1"/>
  <c r="N301" i="17" s="1"/>
  <c r="O301" i="17" a="1"/>
  <c r="O301" i="17" s="1"/>
  <c r="L302" i="17" a="1"/>
  <c r="L302" i="17" s="1"/>
  <c r="M302" i="17" a="1"/>
  <c r="M302" i="17" s="1"/>
  <c r="N302" i="17" a="1"/>
  <c r="N302" i="17" s="1"/>
  <c r="O302" i="17" a="1"/>
  <c r="O302" i="17" s="1"/>
  <c r="L303" i="17" a="1"/>
  <c r="L303" i="17" s="1"/>
  <c r="M303" i="17" a="1"/>
  <c r="M303" i="17" s="1"/>
  <c r="N303" i="17" a="1"/>
  <c r="N303" i="17" s="1"/>
  <c r="O303" i="17" a="1"/>
  <c r="O303" i="17" s="1"/>
  <c r="L304" i="17" a="1"/>
  <c r="L304" i="17" s="1"/>
  <c r="M304" i="17" a="1"/>
  <c r="M304" i="17" s="1"/>
  <c r="N304" i="17" a="1"/>
  <c r="N304" i="17" s="1"/>
  <c r="O304" i="17" a="1"/>
  <c r="O304" i="17" s="1"/>
  <c r="L305" i="17" a="1"/>
  <c r="L305" i="17" s="1"/>
  <c r="M305" i="17" a="1"/>
  <c r="M305" i="17" s="1"/>
  <c r="N305" i="17" a="1"/>
  <c r="N305" i="17" s="1"/>
  <c r="O305" i="17" a="1"/>
  <c r="O305" i="17" s="1"/>
  <c r="L306" i="17" a="1"/>
  <c r="L306" i="17" s="1"/>
  <c r="M306" i="17" a="1"/>
  <c r="M306" i="17" s="1"/>
  <c r="N306" i="17" a="1"/>
  <c r="N306" i="17" s="1"/>
  <c r="O306" i="17" a="1"/>
  <c r="O306" i="17" s="1"/>
  <c r="L307" i="17" a="1"/>
  <c r="L307" i="17" s="1"/>
  <c r="M307" i="17" a="1"/>
  <c r="M307" i="17" s="1"/>
  <c r="N307" i="17" a="1"/>
  <c r="N307" i="17" s="1"/>
  <c r="O307" i="17" a="1"/>
  <c r="O307" i="17" s="1"/>
  <c r="L308" i="17" a="1"/>
  <c r="L308" i="17" s="1"/>
  <c r="M308" i="17" a="1"/>
  <c r="M308" i="17" s="1"/>
  <c r="N308" i="17" a="1"/>
  <c r="N308" i="17" s="1"/>
  <c r="O308" i="17" a="1"/>
  <c r="O308" i="17" s="1"/>
  <c r="L309" i="17" a="1"/>
  <c r="L309" i="17" s="1"/>
  <c r="M309" i="17" a="1"/>
  <c r="M309" i="17" s="1"/>
  <c r="N309" i="17" a="1"/>
  <c r="N309" i="17" s="1"/>
  <c r="O309" i="17" a="1"/>
  <c r="O309" i="17" s="1"/>
  <c r="L310" i="17" a="1"/>
  <c r="L310" i="17" s="1"/>
  <c r="M310" i="17" a="1"/>
  <c r="M310" i="17" s="1"/>
  <c r="N310" i="17" a="1"/>
  <c r="N310" i="17" s="1"/>
  <c r="O310" i="17" a="1"/>
  <c r="O310" i="17" s="1"/>
  <c r="L311" i="17" a="1"/>
  <c r="L311" i="17" s="1"/>
  <c r="M311" i="17" a="1"/>
  <c r="M311" i="17" s="1"/>
  <c r="N311" i="17" a="1"/>
  <c r="N311" i="17" s="1"/>
  <c r="O311" i="17" a="1"/>
  <c r="O311" i="17" s="1"/>
  <c r="L312" i="17" a="1"/>
  <c r="L312" i="17" s="1"/>
  <c r="M312" i="17" a="1"/>
  <c r="M312" i="17" s="1"/>
  <c r="N312" i="17" a="1"/>
  <c r="N312" i="17" s="1"/>
  <c r="O312" i="17" a="1"/>
  <c r="O312" i="17" s="1"/>
  <c r="L313" i="17" a="1"/>
  <c r="L313" i="17" s="1"/>
  <c r="M313" i="17" a="1"/>
  <c r="M313" i="17" s="1"/>
  <c r="N313" i="17" a="1"/>
  <c r="N313" i="17" s="1"/>
  <c r="O313" i="17" a="1"/>
  <c r="O313" i="17" s="1"/>
  <c r="L314" i="17" a="1"/>
  <c r="L314" i="17" s="1"/>
  <c r="M314" i="17" a="1"/>
  <c r="M314" i="17" s="1"/>
  <c r="N314" i="17" a="1"/>
  <c r="N314" i="17" s="1"/>
  <c r="O314" i="17" a="1"/>
  <c r="O314" i="17" s="1"/>
  <c r="L315" i="17" a="1"/>
  <c r="L315" i="17" s="1"/>
  <c r="M315" i="17" a="1"/>
  <c r="M315" i="17" s="1"/>
  <c r="N315" i="17" a="1"/>
  <c r="N315" i="17" s="1"/>
  <c r="O315" i="17" a="1"/>
  <c r="O315" i="17" s="1"/>
  <c r="L316" i="17" a="1"/>
  <c r="L316" i="17" s="1"/>
  <c r="M316" i="17" a="1"/>
  <c r="M316" i="17" s="1"/>
  <c r="N316" i="17" a="1"/>
  <c r="N316" i="17" s="1"/>
  <c r="O316" i="17" a="1"/>
  <c r="O316" i="17" s="1"/>
  <c r="L317" i="17" a="1"/>
  <c r="L317" i="17" s="1"/>
  <c r="M317" i="17" a="1"/>
  <c r="M317" i="17" s="1"/>
  <c r="N317" i="17" a="1"/>
  <c r="N317" i="17" s="1"/>
  <c r="O317" i="17" a="1"/>
  <c r="O317" i="17" s="1"/>
  <c r="L318" i="17" a="1"/>
  <c r="L318" i="17" s="1"/>
  <c r="M318" i="17" a="1"/>
  <c r="M318" i="17" s="1"/>
  <c r="N318" i="17" a="1"/>
  <c r="N318" i="17" s="1"/>
  <c r="O318" i="17" a="1"/>
  <c r="O318" i="17" s="1"/>
  <c r="L319" i="17" a="1"/>
  <c r="L319" i="17" s="1"/>
  <c r="M319" i="17" a="1"/>
  <c r="M319" i="17" s="1"/>
  <c r="N319" i="17" a="1"/>
  <c r="N319" i="17" s="1"/>
  <c r="O319" i="17" a="1"/>
  <c r="O319" i="17" s="1"/>
  <c r="L320" i="17" a="1"/>
  <c r="L320" i="17" s="1"/>
  <c r="M320" i="17" a="1"/>
  <c r="M320" i="17" s="1"/>
  <c r="N320" i="17" a="1"/>
  <c r="N320" i="17" s="1"/>
  <c r="O320" i="17" a="1"/>
  <c r="O320" i="17" s="1"/>
  <c r="L321" i="17" a="1"/>
  <c r="L321" i="17" s="1"/>
  <c r="M321" i="17" a="1"/>
  <c r="M321" i="17" s="1"/>
  <c r="N321" i="17" a="1"/>
  <c r="N321" i="17" s="1"/>
  <c r="O321" i="17" a="1"/>
  <c r="O321" i="17" s="1"/>
  <c r="L322" i="17" a="1"/>
  <c r="L322" i="17" s="1"/>
  <c r="M322" i="17" a="1"/>
  <c r="M322" i="17" s="1"/>
  <c r="N322" i="17" a="1"/>
  <c r="N322" i="17" s="1"/>
  <c r="O322" i="17" a="1"/>
  <c r="O322" i="17" s="1"/>
  <c r="L323" i="17" a="1"/>
  <c r="L323" i="17" s="1"/>
  <c r="M323" i="17" a="1"/>
  <c r="M323" i="17" s="1"/>
  <c r="N323" i="17" a="1"/>
  <c r="N323" i="17" s="1"/>
  <c r="O323" i="17" a="1"/>
  <c r="O323" i="17" s="1"/>
  <c r="L324" i="17" a="1"/>
  <c r="L324" i="17" s="1"/>
  <c r="M324" i="17" a="1"/>
  <c r="M324" i="17" s="1"/>
  <c r="N324" i="17" a="1"/>
  <c r="N324" i="17" s="1"/>
  <c r="O324" i="17" a="1"/>
  <c r="O324" i="17" s="1"/>
  <c r="L325" i="17" a="1"/>
  <c r="L325" i="17" s="1"/>
  <c r="M325" i="17" a="1"/>
  <c r="M325" i="17" s="1"/>
  <c r="N325" i="17" a="1"/>
  <c r="N325" i="17" s="1"/>
  <c r="O325" i="17" a="1"/>
  <c r="O325" i="17" s="1"/>
  <c r="L326" i="17" a="1"/>
  <c r="L326" i="17" s="1"/>
  <c r="M326" i="17" a="1"/>
  <c r="M326" i="17" s="1"/>
  <c r="N326" i="17" a="1"/>
  <c r="N326" i="17" s="1"/>
  <c r="O326" i="17" a="1"/>
  <c r="O326" i="17" s="1"/>
  <c r="L327" i="17" a="1"/>
  <c r="L327" i="17" s="1"/>
  <c r="M327" i="17" a="1"/>
  <c r="M327" i="17" s="1"/>
  <c r="N327" i="17" a="1"/>
  <c r="N327" i="17" s="1"/>
  <c r="O327" i="17" a="1"/>
  <c r="O327" i="17" s="1"/>
  <c r="L328" i="17" a="1"/>
  <c r="L328" i="17" s="1"/>
  <c r="M328" i="17" a="1"/>
  <c r="M328" i="17" s="1"/>
  <c r="N328" i="17" a="1"/>
  <c r="N328" i="17" s="1"/>
  <c r="O328" i="17" a="1"/>
  <c r="O328" i="17" s="1"/>
  <c r="L329" i="17" a="1"/>
  <c r="L329" i="17" s="1"/>
  <c r="M329" i="17" a="1"/>
  <c r="M329" i="17" s="1"/>
  <c r="N329" i="17" a="1"/>
  <c r="N329" i="17" s="1"/>
  <c r="O329" i="17" a="1"/>
  <c r="O329" i="17" s="1"/>
  <c r="L330" i="17" a="1"/>
  <c r="L330" i="17" s="1"/>
  <c r="M330" i="17" a="1"/>
  <c r="M330" i="17" s="1"/>
  <c r="N330" i="17" a="1"/>
  <c r="N330" i="17" s="1"/>
  <c r="O330" i="17" a="1"/>
  <c r="O330" i="17" s="1"/>
  <c r="L331" i="17" a="1"/>
  <c r="L331" i="17" s="1"/>
  <c r="M331" i="17" a="1"/>
  <c r="M331" i="17" s="1"/>
  <c r="N331" i="17" a="1"/>
  <c r="N331" i="17" s="1"/>
  <c r="O331" i="17" a="1"/>
  <c r="O331" i="17" s="1"/>
  <c r="L332" i="17" a="1"/>
  <c r="L332" i="17" s="1"/>
  <c r="M332" i="17" a="1"/>
  <c r="M332" i="17" s="1"/>
  <c r="N332" i="17" a="1"/>
  <c r="N332" i="17" s="1"/>
  <c r="O332" i="17" a="1"/>
  <c r="O332" i="17" s="1"/>
  <c r="L333" i="17" a="1"/>
  <c r="L333" i="17" s="1"/>
  <c r="M333" i="17" a="1"/>
  <c r="M333" i="17" s="1"/>
  <c r="N333" i="17" a="1"/>
  <c r="N333" i="17" s="1"/>
  <c r="O333" i="17" a="1"/>
  <c r="O333" i="17" s="1"/>
  <c r="L334" i="17" a="1"/>
  <c r="L334" i="17" s="1"/>
  <c r="M334" i="17" a="1"/>
  <c r="M334" i="17" s="1"/>
  <c r="N334" i="17" a="1"/>
  <c r="N334" i="17" s="1"/>
  <c r="O334" i="17" a="1"/>
  <c r="O334" i="17" s="1"/>
  <c r="L335" i="17" a="1"/>
  <c r="L335" i="17" s="1"/>
  <c r="M335" i="17" a="1"/>
  <c r="M335" i="17" s="1"/>
  <c r="N335" i="17" a="1"/>
  <c r="N335" i="17" s="1"/>
  <c r="O335" i="17" a="1"/>
  <c r="O335" i="17" s="1"/>
  <c r="L336" i="17" a="1"/>
  <c r="L336" i="17" s="1"/>
  <c r="M336" i="17" a="1"/>
  <c r="M336" i="17" s="1"/>
  <c r="N336" i="17" a="1"/>
  <c r="N336" i="17" s="1"/>
  <c r="O336" i="17" a="1"/>
  <c r="O336" i="17" s="1"/>
  <c r="L337" i="17" a="1"/>
  <c r="L337" i="17" s="1"/>
  <c r="M337" i="17" a="1"/>
  <c r="M337" i="17" s="1"/>
  <c r="N337" i="17" a="1"/>
  <c r="N337" i="17" s="1"/>
  <c r="O337" i="17" a="1"/>
  <c r="O337" i="17" s="1"/>
  <c r="L338" i="17" a="1"/>
  <c r="L338" i="17" s="1"/>
  <c r="M338" i="17" a="1"/>
  <c r="M338" i="17" s="1"/>
  <c r="N338" i="17" a="1"/>
  <c r="N338" i="17" s="1"/>
  <c r="O338" i="17" a="1"/>
  <c r="O338" i="17" s="1"/>
  <c r="L339" i="17" a="1"/>
  <c r="L339" i="17" s="1"/>
  <c r="M339" i="17" a="1"/>
  <c r="M339" i="17" s="1"/>
  <c r="N339" i="17" a="1"/>
  <c r="N339" i="17" s="1"/>
  <c r="O339" i="17" a="1"/>
  <c r="O339" i="17" s="1"/>
  <c r="L340" i="17" a="1"/>
  <c r="L340" i="17" s="1"/>
  <c r="M340" i="17" a="1"/>
  <c r="M340" i="17" s="1"/>
  <c r="N340" i="17" a="1"/>
  <c r="N340" i="17" s="1"/>
  <c r="O340" i="17" a="1"/>
  <c r="O340" i="17" s="1"/>
  <c r="L341" i="17" a="1"/>
  <c r="L341" i="17" s="1"/>
  <c r="M341" i="17" a="1"/>
  <c r="M341" i="17" s="1"/>
  <c r="N341" i="17" a="1"/>
  <c r="N341" i="17" s="1"/>
  <c r="O341" i="17" a="1"/>
  <c r="O341" i="17" s="1"/>
  <c r="L342" i="17" a="1"/>
  <c r="L342" i="17" s="1"/>
  <c r="M342" i="17" a="1"/>
  <c r="M342" i="17" s="1"/>
  <c r="N342" i="17" a="1"/>
  <c r="N342" i="17" s="1"/>
  <c r="O342" i="17" a="1"/>
  <c r="O342" i="17" s="1"/>
  <c r="L343" i="17" a="1"/>
  <c r="L343" i="17" s="1"/>
  <c r="M343" i="17" a="1"/>
  <c r="M343" i="17" s="1"/>
  <c r="N343" i="17" a="1"/>
  <c r="N343" i="17" s="1"/>
  <c r="O343" i="17" a="1"/>
  <c r="O343" i="17" s="1"/>
  <c r="L344" i="17" a="1"/>
  <c r="L344" i="17" s="1"/>
  <c r="M344" i="17" a="1"/>
  <c r="M344" i="17" s="1"/>
  <c r="N344" i="17" a="1"/>
  <c r="N344" i="17" s="1"/>
  <c r="O344" i="17" a="1"/>
  <c r="O344" i="17" s="1"/>
  <c r="L345" i="17" a="1"/>
  <c r="L345" i="17" s="1"/>
  <c r="M345" i="17" a="1"/>
  <c r="M345" i="17" s="1"/>
  <c r="N345" i="17" a="1"/>
  <c r="N345" i="17" s="1"/>
  <c r="O345" i="17" a="1"/>
  <c r="O345" i="17" s="1"/>
  <c r="L346" i="17" a="1"/>
  <c r="L346" i="17" s="1"/>
  <c r="M346" i="17" a="1"/>
  <c r="M346" i="17" s="1"/>
  <c r="N346" i="17" a="1"/>
  <c r="N346" i="17" s="1"/>
  <c r="O346" i="17" a="1"/>
  <c r="O346" i="17" s="1"/>
  <c r="L347" i="17" a="1"/>
  <c r="L347" i="17" s="1"/>
  <c r="M347" i="17" a="1"/>
  <c r="M347" i="17" s="1"/>
  <c r="N347" i="17" a="1"/>
  <c r="N347" i="17" s="1"/>
  <c r="O347" i="17" a="1"/>
  <c r="O347" i="17" s="1"/>
  <c r="L348" i="17" a="1"/>
  <c r="L348" i="17" s="1"/>
  <c r="M348" i="17" a="1"/>
  <c r="M348" i="17" s="1"/>
  <c r="N348" i="17" a="1"/>
  <c r="N348" i="17" s="1"/>
  <c r="O348" i="17" a="1"/>
  <c r="O348" i="17" s="1"/>
  <c r="L349" i="17" a="1"/>
  <c r="L349" i="17" s="1"/>
  <c r="M349" i="17" a="1"/>
  <c r="M349" i="17" s="1"/>
  <c r="N349" i="17" a="1"/>
  <c r="N349" i="17" s="1"/>
  <c r="O349" i="17" a="1"/>
  <c r="O349" i="17" s="1"/>
  <c r="L350" i="17" a="1"/>
  <c r="L350" i="17" s="1"/>
  <c r="M350" i="17" a="1"/>
  <c r="M350" i="17" s="1"/>
  <c r="N350" i="17" a="1"/>
  <c r="N350" i="17" s="1"/>
  <c r="O350" i="17" a="1"/>
  <c r="O350" i="17" s="1"/>
  <c r="L351" i="17" a="1"/>
  <c r="L351" i="17" s="1"/>
  <c r="M351" i="17" a="1"/>
  <c r="M351" i="17" s="1"/>
  <c r="N351" i="17" a="1"/>
  <c r="N351" i="17" s="1"/>
  <c r="O351" i="17" a="1"/>
  <c r="O351" i="17" s="1"/>
  <c r="L352" i="17" a="1"/>
  <c r="L352" i="17" s="1"/>
  <c r="M352" i="17" a="1"/>
  <c r="M352" i="17" s="1"/>
  <c r="N352" i="17" a="1"/>
  <c r="N352" i="17" s="1"/>
  <c r="O352" i="17" a="1"/>
  <c r="O352" i="17" s="1"/>
  <c r="L353" i="17" a="1"/>
  <c r="L353" i="17" s="1"/>
  <c r="M353" i="17" a="1"/>
  <c r="M353" i="17" s="1"/>
  <c r="N353" i="17" a="1"/>
  <c r="N353" i="17" s="1"/>
  <c r="O353" i="17" a="1"/>
  <c r="O353" i="17" s="1"/>
  <c r="L354" i="17" a="1"/>
  <c r="L354" i="17" s="1"/>
  <c r="M354" i="17" a="1"/>
  <c r="M354" i="17" s="1"/>
  <c r="N354" i="17" a="1"/>
  <c r="N354" i="17" s="1"/>
  <c r="O354" i="17" a="1"/>
  <c r="O354" i="17" s="1"/>
  <c r="L355" i="17" a="1"/>
  <c r="L355" i="17" s="1"/>
  <c r="M355" i="17" a="1"/>
  <c r="M355" i="17" s="1"/>
  <c r="N355" i="17" a="1"/>
  <c r="N355" i="17" s="1"/>
  <c r="O355" i="17" a="1"/>
  <c r="O355" i="17" s="1"/>
  <c r="L356" i="17" a="1"/>
  <c r="L356" i="17" s="1"/>
  <c r="M356" i="17" a="1"/>
  <c r="M356" i="17" s="1"/>
  <c r="N356" i="17" a="1"/>
  <c r="N356" i="17" s="1"/>
  <c r="O356" i="17" a="1"/>
  <c r="O356" i="17" s="1"/>
  <c r="L357" i="17" a="1"/>
  <c r="L357" i="17" s="1"/>
  <c r="M357" i="17" a="1"/>
  <c r="M357" i="17" s="1"/>
  <c r="N357" i="17" a="1"/>
  <c r="N357" i="17" s="1"/>
  <c r="O357" i="17" a="1"/>
  <c r="O357" i="17" s="1"/>
  <c r="L358" i="17" a="1"/>
  <c r="L358" i="17" s="1"/>
  <c r="M358" i="17" a="1"/>
  <c r="M358" i="17" s="1"/>
  <c r="N358" i="17" a="1"/>
  <c r="N358" i="17" s="1"/>
  <c r="O358" i="17" a="1"/>
  <c r="O358" i="17" s="1"/>
  <c r="L359" i="17" a="1"/>
  <c r="L359" i="17" s="1"/>
  <c r="M359" i="17" a="1"/>
  <c r="M359" i="17" s="1"/>
  <c r="N359" i="17" a="1"/>
  <c r="N359" i="17" s="1"/>
  <c r="O359" i="17" a="1"/>
  <c r="O359" i="17" s="1"/>
  <c r="L360" i="17" a="1"/>
  <c r="L360" i="17" s="1"/>
  <c r="M360" i="17" a="1"/>
  <c r="M360" i="17" s="1"/>
  <c r="N360" i="17" a="1"/>
  <c r="N360" i="17" s="1"/>
  <c r="O360" i="17" a="1"/>
  <c r="O360" i="17" s="1"/>
  <c r="L361" i="17" a="1"/>
  <c r="L361" i="17" s="1"/>
  <c r="M361" i="17" a="1"/>
  <c r="M361" i="17" s="1"/>
  <c r="N361" i="17" a="1"/>
  <c r="N361" i="17" s="1"/>
  <c r="O361" i="17" a="1"/>
  <c r="O361" i="17" s="1"/>
  <c r="L362" i="17" a="1"/>
  <c r="L362" i="17" s="1"/>
  <c r="M362" i="17" a="1"/>
  <c r="M362" i="17" s="1"/>
  <c r="N362" i="17" a="1"/>
  <c r="N362" i="17" s="1"/>
  <c r="O362" i="17" a="1"/>
  <c r="O362" i="17" s="1"/>
  <c r="L363" i="17" a="1"/>
  <c r="L363" i="17" s="1"/>
  <c r="M363" i="17" a="1"/>
  <c r="M363" i="17" s="1"/>
  <c r="N363" i="17" a="1"/>
  <c r="N363" i="17" s="1"/>
  <c r="O363" i="17" a="1"/>
  <c r="O363" i="17" s="1"/>
  <c r="L364" i="17" a="1"/>
  <c r="L364" i="17" s="1"/>
  <c r="M364" i="17" a="1"/>
  <c r="M364" i="17" s="1"/>
  <c r="N364" i="17" a="1"/>
  <c r="N364" i="17" s="1"/>
  <c r="O364" i="17" a="1"/>
  <c r="O364" i="17" s="1"/>
  <c r="L365" i="17" a="1"/>
  <c r="L365" i="17" s="1"/>
  <c r="M365" i="17" a="1"/>
  <c r="M365" i="17" s="1"/>
  <c r="N365" i="17" a="1"/>
  <c r="N365" i="17" s="1"/>
  <c r="O365" i="17" a="1"/>
  <c r="O365" i="17" s="1"/>
  <c r="L366" i="17" a="1"/>
  <c r="L366" i="17" s="1"/>
  <c r="M366" i="17" a="1"/>
  <c r="M366" i="17" s="1"/>
  <c r="N366" i="17" a="1"/>
  <c r="N366" i="17" s="1"/>
  <c r="O366" i="17" a="1"/>
  <c r="O366" i="17" s="1"/>
  <c r="L367" i="17" a="1"/>
  <c r="L367" i="17" s="1"/>
  <c r="M367" i="17" a="1"/>
  <c r="M367" i="17" s="1"/>
  <c r="N367" i="17" a="1"/>
  <c r="N367" i="17" s="1"/>
  <c r="O367" i="17" a="1"/>
  <c r="O367" i="17" s="1"/>
  <c r="L368" i="17" a="1"/>
  <c r="L368" i="17" s="1"/>
  <c r="M368" i="17" a="1"/>
  <c r="M368" i="17" s="1"/>
  <c r="N368" i="17" a="1"/>
  <c r="N368" i="17" s="1"/>
  <c r="O368" i="17" a="1"/>
  <c r="O368" i="17" s="1"/>
  <c r="L369" i="17" a="1"/>
  <c r="L369" i="17" s="1"/>
  <c r="M369" i="17" a="1"/>
  <c r="M369" i="17" s="1"/>
  <c r="N369" i="17" a="1"/>
  <c r="N369" i="17" s="1"/>
  <c r="O369" i="17" a="1"/>
  <c r="O369" i="17" s="1"/>
  <c r="L370" i="17" a="1"/>
  <c r="L370" i="17" s="1"/>
  <c r="M370" i="17" a="1"/>
  <c r="M370" i="17" s="1"/>
  <c r="N370" i="17" a="1"/>
  <c r="N370" i="17" s="1"/>
  <c r="O370" i="17" a="1"/>
  <c r="O370" i="17" s="1"/>
  <c r="L371" i="17" a="1"/>
  <c r="L371" i="17" s="1"/>
  <c r="M371" i="17" a="1"/>
  <c r="M371" i="17" s="1"/>
  <c r="N371" i="17" a="1"/>
  <c r="N371" i="17" s="1"/>
  <c r="O371" i="17" a="1"/>
  <c r="O371" i="17" s="1"/>
  <c r="L372" i="17" a="1"/>
  <c r="L372" i="17" s="1"/>
  <c r="M372" i="17" a="1"/>
  <c r="M372" i="17" s="1"/>
  <c r="N372" i="17" a="1"/>
  <c r="N372" i="17" s="1"/>
  <c r="O372" i="17" a="1"/>
  <c r="O372" i="17" s="1"/>
  <c r="L373" i="17" a="1"/>
  <c r="L373" i="17" s="1"/>
  <c r="M373" i="17" a="1"/>
  <c r="M373" i="17" s="1"/>
  <c r="N373" i="17" a="1"/>
  <c r="N373" i="17" s="1"/>
  <c r="O373" i="17" a="1"/>
  <c r="O373" i="17" s="1"/>
  <c r="L374" i="17" a="1"/>
  <c r="L374" i="17" s="1"/>
  <c r="M374" i="17" a="1"/>
  <c r="M374" i="17" s="1"/>
  <c r="N374" i="17" a="1"/>
  <c r="N374" i="17" s="1"/>
  <c r="O374" i="17" a="1"/>
  <c r="O374" i="17" s="1"/>
  <c r="L375" i="17" a="1"/>
  <c r="L375" i="17" s="1"/>
  <c r="M375" i="17" a="1"/>
  <c r="M375" i="17" s="1"/>
  <c r="N375" i="17" a="1"/>
  <c r="N375" i="17" s="1"/>
  <c r="O375" i="17" a="1"/>
  <c r="O375" i="17" s="1"/>
  <c r="L376" i="17" a="1"/>
  <c r="L376" i="17" s="1"/>
  <c r="M376" i="17" a="1"/>
  <c r="M376" i="17" s="1"/>
  <c r="N376" i="17" a="1"/>
  <c r="N376" i="17" s="1"/>
  <c r="O376" i="17" a="1"/>
  <c r="O376" i="17" s="1"/>
  <c r="L377" i="17" a="1"/>
  <c r="L377" i="17" s="1"/>
  <c r="M377" i="17" a="1"/>
  <c r="M377" i="17" s="1"/>
  <c r="N377" i="17" a="1"/>
  <c r="N377" i="17" s="1"/>
  <c r="O377" i="17" a="1"/>
  <c r="O377" i="17" s="1"/>
  <c r="L378" i="17" a="1"/>
  <c r="L378" i="17" s="1"/>
  <c r="M378" i="17" a="1"/>
  <c r="M378" i="17" s="1"/>
  <c r="N378" i="17" a="1"/>
  <c r="N378" i="17" s="1"/>
  <c r="O378" i="17" a="1"/>
  <c r="O378" i="17" s="1"/>
  <c r="L379" i="17" a="1"/>
  <c r="L379" i="17" s="1"/>
  <c r="M379" i="17" a="1"/>
  <c r="M379" i="17" s="1"/>
  <c r="N379" i="17" a="1"/>
  <c r="N379" i="17" s="1"/>
  <c r="O379" i="17" a="1"/>
  <c r="O379" i="17" s="1"/>
  <c r="L380" i="17" a="1"/>
  <c r="L380" i="17" s="1"/>
  <c r="M380" i="17" a="1"/>
  <c r="M380" i="17" s="1"/>
  <c r="N380" i="17" a="1"/>
  <c r="N380" i="17" s="1"/>
  <c r="O380" i="17" a="1"/>
  <c r="O380" i="17" s="1"/>
  <c r="L381" i="17" a="1"/>
  <c r="L381" i="17" s="1"/>
  <c r="M381" i="17" a="1"/>
  <c r="M381" i="17" s="1"/>
  <c r="N381" i="17" a="1"/>
  <c r="N381" i="17" s="1"/>
  <c r="O381" i="17" a="1"/>
  <c r="O381" i="17" s="1"/>
  <c r="L382" i="17" a="1"/>
  <c r="L382" i="17" s="1"/>
  <c r="M382" i="17" a="1"/>
  <c r="M382" i="17" s="1"/>
  <c r="N382" i="17" a="1"/>
  <c r="N382" i="17" s="1"/>
  <c r="O382" i="17" a="1"/>
  <c r="O382" i="17" s="1"/>
  <c r="L383" i="17" a="1"/>
  <c r="L383" i="17" s="1"/>
  <c r="M383" i="17" a="1"/>
  <c r="M383" i="17" s="1"/>
  <c r="N383" i="17" a="1"/>
  <c r="N383" i="17" s="1"/>
  <c r="O383" i="17" a="1"/>
  <c r="O383" i="17" s="1"/>
  <c r="L384" i="17" a="1"/>
  <c r="L384" i="17" s="1"/>
  <c r="M384" i="17" a="1"/>
  <c r="M384" i="17" s="1"/>
  <c r="N384" i="17" a="1"/>
  <c r="N384" i="17" s="1"/>
  <c r="O384" i="17" a="1"/>
  <c r="O384" i="17" s="1"/>
  <c r="L385" i="17" a="1"/>
  <c r="L385" i="17" s="1"/>
  <c r="M385" i="17" a="1"/>
  <c r="M385" i="17" s="1"/>
  <c r="N385" i="17" a="1"/>
  <c r="N385" i="17" s="1"/>
  <c r="O385" i="17" a="1"/>
  <c r="O385" i="17" s="1"/>
  <c r="L386" i="17" a="1"/>
  <c r="L386" i="17" s="1"/>
  <c r="M386" i="17" a="1"/>
  <c r="M386" i="17" s="1"/>
  <c r="N386" i="17" a="1"/>
  <c r="N386" i="17" s="1"/>
  <c r="O386" i="17" a="1"/>
  <c r="O386" i="17" s="1"/>
  <c r="L387" i="17" a="1"/>
  <c r="L387" i="17" s="1"/>
  <c r="M387" i="17" a="1"/>
  <c r="M387" i="17" s="1"/>
  <c r="N387" i="17" a="1"/>
  <c r="N387" i="17" s="1"/>
  <c r="O387" i="17" a="1"/>
  <c r="O387" i="17" s="1"/>
  <c r="L388" i="17" a="1"/>
  <c r="L388" i="17" s="1"/>
  <c r="M388" i="17" a="1"/>
  <c r="M388" i="17" s="1"/>
  <c r="N388" i="17" a="1"/>
  <c r="N388" i="17" s="1"/>
  <c r="O388" i="17" a="1"/>
  <c r="O388" i="17" s="1"/>
  <c r="L389" i="17" a="1"/>
  <c r="L389" i="17" s="1"/>
  <c r="M389" i="17" a="1"/>
  <c r="M389" i="17" s="1"/>
  <c r="N389" i="17" a="1"/>
  <c r="N389" i="17" s="1"/>
  <c r="O389" i="17" a="1"/>
  <c r="O389" i="17" s="1"/>
  <c r="L390" i="17" a="1"/>
  <c r="L390" i="17" s="1"/>
  <c r="M390" i="17" a="1"/>
  <c r="M390" i="17" s="1"/>
  <c r="N390" i="17" a="1"/>
  <c r="N390" i="17" s="1"/>
  <c r="O390" i="17" a="1"/>
  <c r="O390" i="17" s="1"/>
  <c r="L391" i="17" a="1"/>
  <c r="L391" i="17" s="1"/>
  <c r="M391" i="17" a="1"/>
  <c r="M391" i="17" s="1"/>
  <c r="N391" i="17" a="1"/>
  <c r="N391" i="17" s="1"/>
  <c r="O391" i="17" a="1"/>
  <c r="O391" i="17" s="1"/>
  <c r="L392" i="17" a="1"/>
  <c r="L392" i="17" s="1"/>
  <c r="M392" i="17" a="1"/>
  <c r="M392" i="17" s="1"/>
  <c r="N392" i="17" a="1"/>
  <c r="N392" i="17" s="1"/>
  <c r="O392" i="17" a="1"/>
  <c r="O392" i="17" s="1"/>
  <c r="L393" i="17" a="1"/>
  <c r="L393" i="17" s="1"/>
  <c r="M393" i="17" a="1"/>
  <c r="M393" i="17" s="1"/>
  <c r="N393" i="17" a="1"/>
  <c r="N393" i="17" s="1"/>
  <c r="O393" i="17" a="1"/>
  <c r="O393" i="17" s="1"/>
  <c r="L394" i="17" a="1"/>
  <c r="L394" i="17" s="1"/>
  <c r="M394" i="17" a="1"/>
  <c r="M394" i="17" s="1"/>
  <c r="N394" i="17" a="1"/>
  <c r="N394" i="17" s="1"/>
  <c r="O394" i="17" a="1"/>
  <c r="O394" i="17" s="1"/>
  <c r="L395" i="17" a="1"/>
  <c r="L395" i="17" s="1"/>
  <c r="M395" i="17" a="1"/>
  <c r="M395" i="17" s="1"/>
  <c r="N395" i="17" a="1"/>
  <c r="N395" i="17" s="1"/>
  <c r="O395" i="17" a="1"/>
  <c r="O395" i="17" s="1"/>
  <c r="L396" i="17" a="1"/>
  <c r="L396" i="17" s="1"/>
  <c r="M396" i="17" a="1"/>
  <c r="M396" i="17" s="1"/>
  <c r="N396" i="17" a="1"/>
  <c r="N396" i="17" s="1"/>
  <c r="O396" i="17" a="1"/>
  <c r="O396" i="17" s="1"/>
  <c r="L397" i="17" a="1"/>
  <c r="L397" i="17" s="1"/>
  <c r="M397" i="17" a="1"/>
  <c r="M397" i="17" s="1"/>
  <c r="N397" i="17" a="1"/>
  <c r="N397" i="17" s="1"/>
  <c r="O397" i="17" a="1"/>
  <c r="O397" i="17" s="1"/>
  <c r="L398" i="17" a="1"/>
  <c r="L398" i="17" s="1"/>
  <c r="M398" i="17" a="1"/>
  <c r="M398" i="17" s="1"/>
  <c r="N398" i="17" a="1"/>
  <c r="N398" i="17" s="1"/>
  <c r="O398" i="17" a="1"/>
  <c r="O398" i="17" s="1"/>
  <c r="L399" i="17" a="1"/>
  <c r="L399" i="17" s="1"/>
  <c r="M399" i="17" a="1"/>
  <c r="M399" i="17" s="1"/>
  <c r="N399" i="17" a="1"/>
  <c r="N399" i="17" s="1"/>
  <c r="O399" i="17" a="1"/>
  <c r="O399" i="17" s="1"/>
  <c r="L400" i="17" a="1"/>
  <c r="L400" i="17" s="1"/>
  <c r="M400" i="17" a="1"/>
  <c r="M400" i="17" s="1"/>
  <c r="N400" i="17" a="1"/>
  <c r="N400" i="17" s="1"/>
  <c r="O400" i="17" a="1"/>
  <c r="O400" i="17" s="1"/>
  <c r="L401" i="17" a="1"/>
  <c r="L401" i="17" s="1"/>
  <c r="M401" i="17" a="1"/>
  <c r="M401" i="17" s="1"/>
  <c r="N401" i="17" a="1"/>
  <c r="N401" i="17" s="1"/>
  <c r="O401" i="17" a="1"/>
  <c r="O401" i="17" s="1"/>
  <c r="L402" i="17" a="1"/>
  <c r="L402" i="17" s="1"/>
  <c r="M402" i="17" a="1"/>
  <c r="M402" i="17" s="1"/>
  <c r="N402" i="17" a="1"/>
  <c r="N402" i="17" s="1"/>
  <c r="O402" i="17" a="1"/>
  <c r="O402" i="17" s="1"/>
  <c r="L403" i="17" a="1"/>
  <c r="L403" i="17" s="1"/>
  <c r="M403" i="17" a="1"/>
  <c r="M403" i="17" s="1"/>
  <c r="N403" i="17" a="1"/>
  <c r="N403" i="17" s="1"/>
  <c r="O403" i="17" a="1"/>
  <c r="O403" i="17" s="1"/>
  <c r="L404" i="17" a="1"/>
  <c r="L404" i="17" s="1"/>
  <c r="M404" i="17" a="1"/>
  <c r="M404" i="17" s="1"/>
  <c r="N404" i="17" a="1"/>
  <c r="N404" i="17" s="1"/>
  <c r="O404" i="17" a="1"/>
  <c r="O404" i="17" s="1"/>
  <c r="L405" i="17" a="1"/>
  <c r="L405" i="17" s="1"/>
  <c r="M405" i="17" a="1"/>
  <c r="M405" i="17" s="1"/>
  <c r="N405" i="17" a="1"/>
  <c r="N405" i="17" s="1"/>
  <c r="O405" i="17" a="1"/>
  <c r="O405" i="17" s="1"/>
  <c r="L406" i="17" a="1"/>
  <c r="L406" i="17" s="1"/>
  <c r="M406" i="17" a="1"/>
  <c r="M406" i="17" s="1"/>
  <c r="N406" i="17" a="1"/>
  <c r="N406" i="17" s="1"/>
  <c r="O406" i="17" a="1"/>
  <c r="O406" i="17" s="1"/>
  <c r="L407" i="17" a="1"/>
  <c r="L407" i="17" s="1"/>
  <c r="M407" i="17" a="1"/>
  <c r="M407" i="17" s="1"/>
  <c r="N407" i="17" a="1"/>
  <c r="N407" i="17" s="1"/>
  <c r="O407" i="17" a="1"/>
  <c r="O407" i="17" s="1"/>
  <c r="L408" i="17" a="1"/>
  <c r="L408" i="17" s="1"/>
  <c r="M408" i="17" a="1"/>
  <c r="M408" i="17" s="1"/>
  <c r="N408" i="17" a="1"/>
  <c r="N408" i="17" s="1"/>
  <c r="O408" i="17" a="1"/>
  <c r="O408" i="17" s="1"/>
  <c r="L409" i="17" a="1"/>
  <c r="L409" i="17" s="1"/>
  <c r="M409" i="17" a="1"/>
  <c r="M409" i="17" s="1"/>
  <c r="N409" i="17" a="1"/>
  <c r="N409" i="17" s="1"/>
  <c r="O409" i="17" a="1"/>
  <c r="O409" i="17" s="1"/>
  <c r="L410" i="17" a="1"/>
  <c r="L410" i="17" s="1"/>
  <c r="M410" i="17" a="1"/>
  <c r="M410" i="17" s="1"/>
  <c r="N410" i="17" a="1"/>
  <c r="N410" i="17" s="1"/>
  <c r="O410" i="17" a="1"/>
  <c r="O410" i="17" s="1"/>
  <c r="L411" i="17" a="1"/>
  <c r="L411" i="17" s="1"/>
  <c r="M411" i="17" a="1"/>
  <c r="M411" i="17" s="1"/>
  <c r="N411" i="17" a="1"/>
  <c r="N411" i="17" s="1"/>
  <c r="O411" i="17" a="1"/>
  <c r="O411" i="17" s="1"/>
  <c r="L412" i="17" a="1"/>
  <c r="L412" i="17" s="1"/>
  <c r="M412" i="17" a="1"/>
  <c r="M412" i="17" s="1"/>
  <c r="N412" i="17" a="1"/>
  <c r="N412" i="17" s="1"/>
  <c r="O412" i="17" a="1"/>
  <c r="O412" i="17" s="1"/>
  <c r="L413" i="17" a="1"/>
  <c r="L413" i="17" s="1"/>
  <c r="M413" i="17" a="1"/>
  <c r="M413" i="17" s="1"/>
  <c r="N413" i="17" a="1"/>
  <c r="N413" i="17" s="1"/>
  <c r="O413" i="17" a="1"/>
  <c r="O413" i="17" s="1"/>
  <c r="L414" i="17" a="1"/>
  <c r="L414" i="17" s="1"/>
  <c r="M414" i="17" a="1"/>
  <c r="M414" i="17" s="1"/>
  <c r="N414" i="17" a="1"/>
  <c r="N414" i="17" s="1"/>
  <c r="O414" i="17" a="1"/>
  <c r="O414" i="17" s="1"/>
  <c r="L415" i="17" a="1"/>
  <c r="L415" i="17" s="1"/>
  <c r="M415" i="17" a="1"/>
  <c r="M415" i="17" s="1"/>
  <c r="N415" i="17" a="1"/>
  <c r="N415" i="17" s="1"/>
  <c r="O415" i="17" a="1"/>
  <c r="O415" i="17" s="1"/>
  <c r="L416" i="17" a="1"/>
  <c r="L416" i="17" s="1"/>
  <c r="M416" i="17" a="1"/>
  <c r="M416" i="17" s="1"/>
  <c r="N416" i="17" a="1"/>
  <c r="N416" i="17" s="1"/>
  <c r="O416" i="17" a="1"/>
  <c r="O416" i="17" s="1"/>
  <c r="L417" i="17" a="1"/>
  <c r="L417" i="17" s="1"/>
  <c r="M417" i="17" a="1"/>
  <c r="M417" i="17" s="1"/>
  <c r="N417" i="17" a="1"/>
  <c r="N417" i="17" s="1"/>
  <c r="O417" i="17" a="1"/>
  <c r="O417" i="17" s="1"/>
  <c r="L418" i="17" a="1"/>
  <c r="L418" i="17" s="1"/>
  <c r="M418" i="17" a="1"/>
  <c r="M418" i="17" s="1"/>
  <c r="N418" i="17" a="1"/>
  <c r="N418" i="17" s="1"/>
  <c r="O418" i="17" a="1"/>
  <c r="O418" i="17" s="1"/>
  <c r="L419" i="17" a="1"/>
  <c r="L419" i="17" s="1"/>
  <c r="M419" i="17" a="1"/>
  <c r="M419" i="17" s="1"/>
  <c r="N419" i="17" a="1"/>
  <c r="N419" i="17" s="1"/>
  <c r="O419" i="17" a="1"/>
  <c r="O419" i="17" s="1"/>
  <c r="L420" i="17" a="1"/>
  <c r="L420" i="17" s="1"/>
  <c r="M420" i="17" a="1"/>
  <c r="M420" i="17" s="1"/>
  <c r="N420" i="17" a="1"/>
  <c r="N420" i="17" s="1"/>
  <c r="O420" i="17" a="1"/>
  <c r="O420" i="17" s="1"/>
  <c r="L421" i="17" a="1"/>
  <c r="L421" i="17" s="1"/>
  <c r="M421" i="17" a="1"/>
  <c r="M421" i="17" s="1"/>
  <c r="N421" i="17" a="1"/>
  <c r="N421" i="17" s="1"/>
  <c r="O421" i="17" a="1"/>
  <c r="O421" i="17" s="1"/>
  <c r="L422" i="17" a="1"/>
  <c r="L422" i="17" s="1"/>
  <c r="M422" i="17" a="1"/>
  <c r="M422" i="17" s="1"/>
  <c r="N422" i="17" a="1"/>
  <c r="N422" i="17" s="1"/>
  <c r="O422" i="17" a="1"/>
  <c r="O422" i="17" s="1"/>
  <c r="L423" i="17" a="1"/>
  <c r="L423" i="17" s="1"/>
  <c r="M423" i="17" a="1"/>
  <c r="M423" i="17" s="1"/>
  <c r="N423" i="17" a="1"/>
  <c r="N423" i="17" s="1"/>
  <c r="O423" i="17" a="1"/>
  <c r="O423" i="17" s="1"/>
  <c r="L424" i="17" a="1"/>
  <c r="L424" i="17" s="1"/>
  <c r="M424" i="17" a="1"/>
  <c r="M424" i="17" s="1"/>
  <c r="N424" i="17" a="1"/>
  <c r="N424" i="17" s="1"/>
  <c r="O424" i="17" a="1"/>
  <c r="O424" i="17" s="1"/>
  <c r="L425" i="17" a="1"/>
  <c r="L425" i="17" s="1"/>
  <c r="M425" i="17" a="1"/>
  <c r="M425" i="17" s="1"/>
  <c r="N425" i="17" a="1"/>
  <c r="N425" i="17" s="1"/>
  <c r="O425" i="17" a="1"/>
  <c r="O425" i="17" s="1"/>
  <c r="L426" i="17" a="1"/>
  <c r="L426" i="17" s="1"/>
  <c r="M426" i="17" a="1"/>
  <c r="M426" i="17" s="1"/>
  <c r="N426" i="17" a="1"/>
  <c r="N426" i="17" s="1"/>
  <c r="O426" i="17" a="1"/>
  <c r="O426" i="17" s="1"/>
  <c r="L427" i="17" a="1"/>
  <c r="L427" i="17" s="1"/>
  <c r="M427" i="17" a="1"/>
  <c r="M427" i="17" s="1"/>
  <c r="N427" i="17" a="1"/>
  <c r="N427" i="17" s="1"/>
  <c r="O427" i="17" a="1"/>
  <c r="O427" i="17" s="1"/>
  <c r="L428" i="17" a="1"/>
  <c r="L428" i="17" s="1"/>
  <c r="M428" i="17" a="1"/>
  <c r="M428" i="17" s="1"/>
  <c r="N428" i="17" a="1"/>
  <c r="N428" i="17" s="1"/>
  <c r="O428" i="17" a="1"/>
  <c r="O428" i="17" s="1"/>
  <c r="L429" i="17" a="1"/>
  <c r="L429" i="17" s="1"/>
  <c r="M429" i="17" a="1"/>
  <c r="M429" i="17" s="1"/>
  <c r="N429" i="17" a="1"/>
  <c r="N429" i="17" s="1"/>
  <c r="O429" i="17" a="1"/>
  <c r="O429" i="17" s="1"/>
  <c r="L430" i="17" a="1"/>
  <c r="L430" i="17" s="1"/>
  <c r="M430" i="17" a="1"/>
  <c r="M430" i="17" s="1"/>
  <c r="N430" i="17" a="1"/>
  <c r="N430" i="17" s="1"/>
  <c r="O430" i="17" a="1"/>
  <c r="O430" i="17" s="1"/>
  <c r="L431" i="17" a="1"/>
  <c r="L431" i="17" s="1"/>
  <c r="M431" i="17" a="1"/>
  <c r="M431" i="17" s="1"/>
  <c r="N431" i="17" a="1"/>
  <c r="N431" i="17" s="1"/>
  <c r="O431" i="17" a="1"/>
  <c r="O431" i="17" s="1"/>
  <c r="L432" i="17" a="1"/>
  <c r="L432" i="17" s="1"/>
  <c r="M432" i="17" a="1"/>
  <c r="M432" i="17" s="1"/>
  <c r="N432" i="17" a="1"/>
  <c r="N432" i="17" s="1"/>
  <c r="O432" i="17" a="1"/>
  <c r="O432" i="17" s="1"/>
  <c r="L433" i="17" a="1"/>
  <c r="L433" i="17" s="1"/>
  <c r="M433" i="17" a="1"/>
  <c r="M433" i="17" s="1"/>
  <c r="N433" i="17" a="1"/>
  <c r="N433" i="17" s="1"/>
  <c r="O433" i="17" a="1"/>
  <c r="O433" i="17" s="1"/>
  <c r="L434" i="17" a="1"/>
  <c r="L434" i="17" s="1"/>
  <c r="M434" i="17" a="1"/>
  <c r="M434" i="17" s="1"/>
  <c r="N434" i="17" a="1"/>
  <c r="N434" i="17" s="1"/>
  <c r="O434" i="17" a="1"/>
  <c r="O434" i="17" s="1"/>
  <c r="L435" i="17" a="1"/>
  <c r="L435" i="17" s="1"/>
  <c r="M435" i="17" a="1"/>
  <c r="M435" i="17" s="1"/>
  <c r="N435" i="17" a="1"/>
  <c r="N435" i="17" s="1"/>
  <c r="O435" i="17" a="1"/>
  <c r="O435" i="17" s="1"/>
  <c r="L436" i="17" a="1"/>
  <c r="L436" i="17" s="1"/>
  <c r="M436" i="17" a="1"/>
  <c r="M436" i="17" s="1"/>
  <c r="N436" i="17" a="1"/>
  <c r="N436" i="17" s="1"/>
  <c r="O436" i="17" a="1"/>
  <c r="O436" i="17" s="1"/>
  <c r="L437" i="17" a="1"/>
  <c r="L437" i="17" s="1"/>
  <c r="M437" i="17" a="1"/>
  <c r="M437" i="17" s="1"/>
  <c r="N437" i="17" a="1"/>
  <c r="N437" i="17" s="1"/>
  <c r="O437" i="17" a="1"/>
  <c r="O437" i="17" s="1"/>
  <c r="L438" i="17" a="1"/>
  <c r="L438" i="17" s="1"/>
  <c r="M438" i="17" a="1"/>
  <c r="M438" i="17" s="1"/>
  <c r="N438" i="17" a="1"/>
  <c r="N438" i="17" s="1"/>
  <c r="O438" i="17" a="1"/>
  <c r="O438" i="17" s="1"/>
  <c r="L439" i="17" a="1"/>
  <c r="L439" i="17" s="1"/>
  <c r="M439" i="17" a="1"/>
  <c r="M439" i="17" s="1"/>
  <c r="N439" i="17" a="1"/>
  <c r="N439" i="17" s="1"/>
  <c r="O439" i="17" a="1"/>
  <c r="O439" i="17" s="1"/>
  <c r="L440" i="17" a="1"/>
  <c r="L440" i="17" s="1"/>
  <c r="M440" i="17" a="1"/>
  <c r="M440" i="17" s="1"/>
  <c r="N440" i="17" a="1"/>
  <c r="N440" i="17" s="1"/>
  <c r="O440" i="17" a="1"/>
  <c r="O440" i="17" s="1"/>
  <c r="L441" i="17" a="1"/>
  <c r="L441" i="17" s="1"/>
  <c r="M441" i="17" a="1"/>
  <c r="M441" i="17" s="1"/>
  <c r="N441" i="17" a="1"/>
  <c r="N441" i="17" s="1"/>
  <c r="O441" i="17" a="1"/>
  <c r="O441" i="17" s="1"/>
  <c r="L442" i="17" a="1"/>
  <c r="L442" i="17" s="1"/>
  <c r="M442" i="17" a="1"/>
  <c r="M442" i="17" s="1"/>
  <c r="N442" i="17" a="1"/>
  <c r="N442" i="17" s="1"/>
  <c r="O442" i="17" a="1"/>
  <c r="O442" i="17" s="1"/>
  <c r="L443" i="17" a="1"/>
  <c r="L443" i="17" s="1"/>
  <c r="M443" i="17" a="1"/>
  <c r="M443" i="17" s="1"/>
  <c r="N443" i="17" a="1"/>
  <c r="N443" i="17" s="1"/>
  <c r="O443" i="17" a="1"/>
  <c r="O443" i="17" s="1"/>
  <c r="L444" i="17" a="1"/>
  <c r="L444" i="17" s="1"/>
  <c r="M444" i="17" a="1"/>
  <c r="M444" i="17" s="1"/>
  <c r="N444" i="17" a="1"/>
  <c r="N444" i="17" s="1"/>
  <c r="O444" i="17" a="1"/>
  <c r="O444" i="17" s="1"/>
  <c r="L445" i="17" a="1"/>
  <c r="L445" i="17" s="1"/>
  <c r="M445" i="17" a="1"/>
  <c r="M445" i="17" s="1"/>
  <c r="N445" i="17" a="1"/>
  <c r="N445" i="17" s="1"/>
  <c r="O445" i="17" a="1"/>
  <c r="O445" i="17" s="1"/>
  <c r="L446" i="17" a="1"/>
  <c r="L446" i="17" s="1"/>
  <c r="M446" i="17" a="1"/>
  <c r="M446" i="17" s="1"/>
  <c r="N446" i="17" a="1"/>
  <c r="N446" i="17" s="1"/>
  <c r="O446" i="17" a="1"/>
  <c r="O446" i="17" s="1"/>
  <c r="L447" i="17" a="1"/>
  <c r="L447" i="17" s="1"/>
  <c r="M447" i="17" a="1"/>
  <c r="M447" i="17" s="1"/>
  <c r="N447" i="17" a="1"/>
  <c r="N447" i="17" s="1"/>
  <c r="O447" i="17" a="1"/>
  <c r="O447" i="17" s="1"/>
  <c r="L448" i="17" a="1"/>
  <c r="L448" i="17" s="1"/>
  <c r="M448" i="17" a="1"/>
  <c r="M448" i="17" s="1"/>
  <c r="N448" i="17" a="1"/>
  <c r="N448" i="17" s="1"/>
  <c r="O448" i="17" a="1"/>
  <c r="O448" i="17" s="1"/>
  <c r="L449" i="17" a="1"/>
  <c r="L449" i="17" s="1"/>
  <c r="M449" i="17" a="1"/>
  <c r="M449" i="17" s="1"/>
  <c r="N449" i="17" a="1"/>
  <c r="N449" i="17" s="1"/>
  <c r="O449" i="17" a="1"/>
  <c r="O449" i="17" s="1"/>
  <c r="L450" i="17" a="1"/>
  <c r="L450" i="17" s="1"/>
  <c r="M450" i="17" a="1"/>
  <c r="M450" i="17" s="1"/>
  <c r="N450" i="17" a="1"/>
  <c r="N450" i="17" s="1"/>
  <c r="O450" i="17" a="1"/>
  <c r="O450" i="17" s="1"/>
  <c r="L451" i="17" a="1"/>
  <c r="L451" i="17" s="1"/>
  <c r="M451" i="17" a="1"/>
  <c r="M451" i="17" s="1"/>
  <c r="N451" i="17" a="1"/>
  <c r="N451" i="17" s="1"/>
  <c r="O451" i="17" a="1"/>
  <c r="O451" i="17" s="1"/>
  <c r="L452" i="17" a="1"/>
  <c r="L452" i="17" s="1"/>
  <c r="M452" i="17" a="1"/>
  <c r="M452" i="17" s="1"/>
  <c r="N452" i="17" a="1"/>
  <c r="N452" i="17" s="1"/>
  <c r="O452" i="17" a="1"/>
  <c r="O452" i="17" s="1"/>
  <c r="L453" i="17" a="1"/>
  <c r="L453" i="17" s="1"/>
  <c r="M453" i="17" a="1"/>
  <c r="M453" i="17" s="1"/>
  <c r="N453" i="17" a="1"/>
  <c r="N453" i="17" s="1"/>
  <c r="O453" i="17" a="1"/>
  <c r="O453" i="17" s="1"/>
  <c r="L454" i="17" a="1"/>
  <c r="L454" i="17" s="1"/>
  <c r="M454" i="17" a="1"/>
  <c r="M454" i="17" s="1"/>
  <c r="N454" i="17" a="1"/>
  <c r="N454" i="17" s="1"/>
  <c r="O454" i="17" a="1"/>
  <c r="O454" i="17" s="1"/>
  <c r="L455" i="17" a="1"/>
  <c r="L455" i="17" s="1"/>
  <c r="M455" i="17" a="1"/>
  <c r="M455" i="17" s="1"/>
  <c r="N455" i="17" a="1"/>
  <c r="N455" i="17" s="1"/>
  <c r="O455" i="17" a="1"/>
  <c r="O455" i="17" s="1"/>
  <c r="L456" i="17" a="1"/>
  <c r="L456" i="17" s="1"/>
  <c r="M456" i="17" a="1"/>
  <c r="M456" i="17" s="1"/>
  <c r="N456" i="17" a="1"/>
  <c r="N456" i="17" s="1"/>
  <c r="O456" i="17" a="1"/>
  <c r="O456" i="17" s="1"/>
  <c r="L457" i="17" a="1"/>
  <c r="L457" i="17" s="1"/>
  <c r="M457" i="17" a="1"/>
  <c r="M457" i="17" s="1"/>
  <c r="N457" i="17" a="1"/>
  <c r="N457" i="17" s="1"/>
  <c r="O457" i="17" a="1"/>
  <c r="O457" i="17" s="1"/>
  <c r="L458" i="17" a="1"/>
  <c r="L458" i="17" s="1"/>
  <c r="M458" i="17" a="1"/>
  <c r="M458" i="17" s="1"/>
  <c r="N458" i="17" a="1"/>
  <c r="N458" i="17" s="1"/>
  <c r="O458" i="17" a="1"/>
  <c r="O458" i="17" s="1"/>
  <c r="L459" i="17" a="1"/>
  <c r="L459" i="17" s="1"/>
  <c r="M459" i="17" a="1"/>
  <c r="M459" i="17" s="1"/>
  <c r="N459" i="17" a="1"/>
  <c r="N459" i="17" s="1"/>
  <c r="O459" i="17" a="1"/>
  <c r="O459" i="17" s="1"/>
  <c r="L460" i="17" a="1"/>
  <c r="L460" i="17" s="1"/>
  <c r="M460" i="17" a="1"/>
  <c r="M460" i="17" s="1"/>
  <c r="N460" i="17" a="1"/>
  <c r="N460" i="17" s="1"/>
  <c r="O460" i="17" a="1"/>
  <c r="O460" i="17" s="1"/>
  <c r="L461" i="17" a="1"/>
  <c r="L461" i="17" s="1"/>
  <c r="M461" i="17" a="1"/>
  <c r="M461" i="17" s="1"/>
  <c r="N461" i="17" a="1"/>
  <c r="N461" i="17" s="1"/>
  <c r="O461" i="17" a="1"/>
  <c r="O461" i="17" s="1"/>
  <c r="L462" i="17" a="1"/>
  <c r="L462" i="17" s="1"/>
  <c r="M462" i="17" a="1"/>
  <c r="M462" i="17" s="1"/>
  <c r="N462" i="17" a="1"/>
  <c r="N462" i="17" s="1"/>
  <c r="O462" i="17" a="1"/>
  <c r="O462" i="17" s="1"/>
  <c r="L463" i="17" a="1"/>
  <c r="L463" i="17" s="1"/>
  <c r="M463" i="17" a="1"/>
  <c r="M463" i="17" s="1"/>
  <c r="N463" i="17" a="1"/>
  <c r="N463" i="17" s="1"/>
  <c r="O463" i="17" a="1"/>
  <c r="O463" i="17" s="1"/>
  <c r="L464" i="17" a="1"/>
  <c r="L464" i="17" s="1"/>
  <c r="M464" i="17" a="1"/>
  <c r="M464" i="17" s="1"/>
  <c r="N464" i="17" a="1"/>
  <c r="N464" i="17" s="1"/>
  <c r="O464" i="17" a="1"/>
  <c r="O464" i="17" s="1"/>
  <c r="L465" i="17" a="1"/>
  <c r="L465" i="17" s="1"/>
  <c r="M465" i="17" a="1"/>
  <c r="M465" i="17" s="1"/>
  <c r="N465" i="17" a="1"/>
  <c r="N465" i="17" s="1"/>
  <c r="O465" i="17" a="1"/>
  <c r="O465" i="17" s="1"/>
  <c r="L466" i="17" a="1"/>
  <c r="L466" i="17" s="1"/>
  <c r="M466" i="17" a="1"/>
  <c r="M466" i="17" s="1"/>
  <c r="N466" i="17" a="1"/>
  <c r="N466" i="17" s="1"/>
  <c r="O466" i="17" a="1"/>
  <c r="O466" i="17" s="1"/>
  <c r="L467" i="17" a="1"/>
  <c r="L467" i="17" s="1"/>
  <c r="M467" i="17" a="1"/>
  <c r="M467" i="17" s="1"/>
  <c r="N467" i="17" a="1"/>
  <c r="N467" i="17" s="1"/>
  <c r="O467" i="17" a="1"/>
  <c r="O467" i="17" s="1"/>
  <c r="L468" i="17" a="1"/>
  <c r="L468" i="17" s="1"/>
  <c r="M468" i="17" a="1"/>
  <c r="M468" i="17" s="1"/>
  <c r="N468" i="17" a="1"/>
  <c r="N468" i="17" s="1"/>
  <c r="O468" i="17" a="1"/>
  <c r="O468" i="17" s="1"/>
  <c r="L469" i="17" a="1"/>
  <c r="L469" i="17" s="1"/>
  <c r="M469" i="17" a="1"/>
  <c r="M469" i="17" s="1"/>
  <c r="N469" i="17" a="1"/>
  <c r="N469" i="17" s="1"/>
  <c r="O469" i="17" a="1"/>
  <c r="O469" i="17" s="1"/>
  <c r="L470" i="17" a="1"/>
  <c r="L470" i="17" s="1"/>
  <c r="M470" i="17" a="1"/>
  <c r="M470" i="17" s="1"/>
  <c r="N470" i="17" a="1"/>
  <c r="N470" i="17" s="1"/>
  <c r="O470" i="17" a="1"/>
  <c r="O470" i="17" s="1"/>
  <c r="L471" i="17" a="1"/>
  <c r="L471" i="17" s="1"/>
  <c r="M471" i="17" a="1"/>
  <c r="M471" i="17" s="1"/>
  <c r="N471" i="17" a="1"/>
  <c r="N471" i="17" s="1"/>
  <c r="O471" i="17" a="1"/>
  <c r="O471" i="17" s="1"/>
  <c r="L472" i="17" a="1"/>
  <c r="L472" i="17" s="1"/>
  <c r="M472" i="17" a="1"/>
  <c r="M472" i="17" s="1"/>
  <c r="N472" i="17" a="1"/>
  <c r="N472" i="17" s="1"/>
  <c r="O472" i="17" a="1"/>
  <c r="O472" i="17" s="1"/>
  <c r="L473" i="17" a="1"/>
  <c r="L473" i="17" s="1"/>
  <c r="M473" i="17" a="1"/>
  <c r="M473" i="17" s="1"/>
  <c r="N473" i="17" a="1"/>
  <c r="N473" i="17" s="1"/>
  <c r="O473" i="17" a="1"/>
  <c r="O473" i="17" s="1"/>
  <c r="L474" i="17" a="1"/>
  <c r="L474" i="17" s="1"/>
  <c r="M474" i="17" a="1"/>
  <c r="M474" i="17" s="1"/>
  <c r="N474" i="17" a="1"/>
  <c r="N474" i="17" s="1"/>
  <c r="O474" i="17" a="1"/>
  <c r="O474" i="17" s="1"/>
  <c r="L475" i="17" a="1"/>
  <c r="L475" i="17" s="1"/>
  <c r="M475" i="17" a="1"/>
  <c r="M475" i="17" s="1"/>
  <c r="N475" i="17" a="1"/>
  <c r="N475" i="17" s="1"/>
  <c r="O475" i="17" a="1"/>
  <c r="O475" i="17" s="1"/>
  <c r="L476" i="17" a="1"/>
  <c r="L476" i="17" s="1"/>
  <c r="M476" i="17" a="1"/>
  <c r="M476" i="17" s="1"/>
  <c r="N476" i="17" a="1"/>
  <c r="N476" i="17" s="1"/>
  <c r="O476" i="17" a="1"/>
  <c r="O476" i="17" s="1"/>
  <c r="L477" i="17" a="1"/>
  <c r="L477" i="17" s="1"/>
  <c r="M477" i="17" a="1"/>
  <c r="M477" i="17" s="1"/>
  <c r="N477" i="17" a="1"/>
  <c r="N477" i="17" s="1"/>
  <c r="O477" i="17" a="1"/>
  <c r="O477" i="17" s="1"/>
  <c r="L478" i="17" a="1"/>
  <c r="L478" i="17" s="1"/>
  <c r="M478" i="17" a="1"/>
  <c r="M478" i="17" s="1"/>
  <c r="N478" i="17" a="1"/>
  <c r="N478" i="17" s="1"/>
  <c r="O478" i="17" a="1"/>
  <c r="O478" i="17" s="1"/>
  <c r="L479" i="17" a="1"/>
  <c r="L479" i="17" s="1"/>
  <c r="M479" i="17" a="1"/>
  <c r="M479" i="17" s="1"/>
  <c r="N479" i="17" a="1"/>
  <c r="N479" i="17" s="1"/>
  <c r="O479" i="17" a="1"/>
  <c r="O479" i="17" s="1"/>
  <c r="L480" i="17" a="1"/>
  <c r="L480" i="17" s="1"/>
  <c r="M480" i="17" a="1"/>
  <c r="M480" i="17" s="1"/>
  <c r="N480" i="17" a="1"/>
  <c r="N480" i="17" s="1"/>
  <c r="O480" i="17" a="1"/>
  <c r="O480" i="17" s="1"/>
  <c r="L481" i="17" a="1"/>
  <c r="L481" i="17" s="1"/>
  <c r="M481" i="17" a="1"/>
  <c r="M481" i="17" s="1"/>
  <c r="N481" i="17" a="1"/>
  <c r="N481" i="17" s="1"/>
  <c r="O481" i="17" a="1"/>
  <c r="O481" i="17" s="1"/>
  <c r="L482" i="17" a="1"/>
  <c r="L482" i="17" s="1"/>
  <c r="M482" i="17" a="1"/>
  <c r="M482" i="17" s="1"/>
  <c r="N482" i="17" a="1"/>
  <c r="N482" i="17" s="1"/>
  <c r="O482" i="17" a="1"/>
  <c r="O482" i="17" s="1"/>
  <c r="L483" i="17" a="1"/>
  <c r="L483" i="17" s="1"/>
  <c r="M483" i="17" a="1"/>
  <c r="M483" i="17" s="1"/>
  <c r="N483" i="17" a="1"/>
  <c r="N483" i="17" s="1"/>
  <c r="O483" i="17" a="1"/>
  <c r="O483" i="17" s="1"/>
  <c r="L484" i="17" a="1"/>
  <c r="L484" i="17" s="1"/>
  <c r="M484" i="17" a="1"/>
  <c r="M484" i="17" s="1"/>
  <c r="N484" i="17" a="1"/>
  <c r="N484" i="17" s="1"/>
  <c r="O484" i="17" a="1"/>
  <c r="O484" i="17" s="1"/>
  <c r="L485" i="17" a="1"/>
  <c r="L485" i="17" s="1"/>
  <c r="M485" i="17" a="1"/>
  <c r="M485" i="17" s="1"/>
  <c r="N485" i="17" a="1"/>
  <c r="N485" i="17" s="1"/>
  <c r="O485" i="17" a="1"/>
  <c r="O485" i="17" s="1"/>
  <c r="L486" i="17" a="1"/>
  <c r="L486" i="17" s="1"/>
  <c r="M486" i="17" a="1"/>
  <c r="M486" i="17" s="1"/>
  <c r="N486" i="17" a="1"/>
  <c r="N486" i="17" s="1"/>
  <c r="O486" i="17" a="1"/>
  <c r="O486" i="17" s="1"/>
  <c r="L487" i="17" a="1"/>
  <c r="L487" i="17" s="1"/>
  <c r="M487" i="17" a="1"/>
  <c r="M487" i="17" s="1"/>
  <c r="N487" i="17" a="1"/>
  <c r="N487" i="17" s="1"/>
  <c r="O487" i="17" a="1"/>
  <c r="O487" i="17" s="1"/>
  <c r="L488" i="17" a="1"/>
  <c r="L488" i="17" s="1"/>
  <c r="M488" i="17" a="1"/>
  <c r="M488" i="17" s="1"/>
  <c r="N488" i="17" a="1"/>
  <c r="N488" i="17" s="1"/>
  <c r="O488" i="17" a="1"/>
  <c r="O488" i="17" s="1"/>
  <c r="L489" i="17" a="1"/>
  <c r="L489" i="17" s="1"/>
  <c r="M489" i="17" a="1"/>
  <c r="M489" i="17" s="1"/>
  <c r="N489" i="17" a="1"/>
  <c r="N489" i="17" s="1"/>
  <c r="O489" i="17" a="1"/>
  <c r="O489" i="17" s="1"/>
  <c r="L490" i="17" a="1"/>
  <c r="L490" i="17" s="1"/>
  <c r="M490" i="17" a="1"/>
  <c r="M490" i="17" s="1"/>
  <c r="N490" i="17" a="1"/>
  <c r="N490" i="17" s="1"/>
  <c r="O490" i="17" a="1"/>
  <c r="O490" i="17" s="1"/>
  <c r="L491" i="17" a="1"/>
  <c r="L491" i="17" s="1"/>
  <c r="M491" i="17" a="1"/>
  <c r="M491" i="17" s="1"/>
  <c r="N491" i="17" a="1"/>
  <c r="N491" i="17" s="1"/>
  <c r="O491" i="17" a="1"/>
  <c r="O491" i="17" s="1"/>
  <c r="L492" i="17" a="1"/>
  <c r="L492" i="17" s="1"/>
  <c r="M492" i="17" a="1"/>
  <c r="M492" i="17" s="1"/>
  <c r="N492" i="17" a="1"/>
  <c r="N492" i="17" s="1"/>
  <c r="O492" i="17" a="1"/>
  <c r="O492" i="17" s="1"/>
  <c r="L493" i="17" a="1"/>
  <c r="L493" i="17" s="1"/>
  <c r="M493" i="17" a="1"/>
  <c r="M493" i="17" s="1"/>
  <c r="N493" i="17" a="1"/>
  <c r="N493" i="17" s="1"/>
  <c r="O493" i="17" a="1"/>
  <c r="O493" i="17" s="1"/>
  <c r="L494" i="17" a="1"/>
  <c r="L494" i="17" s="1"/>
  <c r="M494" i="17" a="1"/>
  <c r="M494" i="17" s="1"/>
  <c r="N494" i="17" a="1"/>
  <c r="N494" i="17" s="1"/>
  <c r="O494" i="17" a="1"/>
  <c r="O494" i="17" s="1"/>
  <c r="L495" i="17" a="1"/>
  <c r="L495" i="17" s="1"/>
  <c r="M495" i="17" a="1"/>
  <c r="M495" i="17" s="1"/>
  <c r="N495" i="17" a="1"/>
  <c r="N495" i="17" s="1"/>
  <c r="O495" i="17" a="1"/>
  <c r="O495" i="17" s="1"/>
  <c r="L496" i="17" a="1"/>
  <c r="L496" i="17" s="1"/>
  <c r="M496" i="17" a="1"/>
  <c r="M496" i="17" s="1"/>
  <c r="N496" i="17" a="1"/>
  <c r="N496" i="17" s="1"/>
  <c r="O496" i="17" a="1"/>
  <c r="O496" i="17" s="1"/>
  <c r="L497" i="17" a="1"/>
  <c r="L497" i="17" s="1"/>
  <c r="M497" i="17" a="1"/>
  <c r="M497" i="17" s="1"/>
  <c r="N497" i="17" a="1"/>
  <c r="N497" i="17" s="1"/>
  <c r="O497" i="17" a="1"/>
  <c r="O497" i="17" s="1"/>
  <c r="L498" i="17" a="1"/>
  <c r="L498" i="17" s="1"/>
  <c r="M498" i="17" a="1"/>
  <c r="M498" i="17" s="1"/>
  <c r="N498" i="17" a="1"/>
  <c r="N498" i="17" s="1"/>
  <c r="O498" i="17" a="1"/>
  <c r="O498" i="17" s="1"/>
  <c r="L499" i="17" a="1"/>
  <c r="L499" i="17" s="1"/>
  <c r="M499" i="17" a="1"/>
  <c r="M499" i="17" s="1"/>
  <c r="N499" i="17" a="1"/>
  <c r="N499" i="17" s="1"/>
  <c r="O499" i="17" a="1"/>
  <c r="O499" i="17" s="1"/>
  <c r="L500" i="17" a="1"/>
  <c r="L500" i="17" s="1"/>
  <c r="M500" i="17" a="1"/>
  <c r="M500" i="17" s="1"/>
  <c r="N500" i="17" a="1"/>
  <c r="N500" i="17" s="1"/>
  <c r="O500" i="17" a="1"/>
  <c r="O500" i="17" s="1"/>
  <c r="L501" i="17" a="1"/>
  <c r="L501" i="17" s="1"/>
  <c r="M501" i="17" a="1"/>
  <c r="M501" i="17" s="1"/>
  <c r="N501" i="17" a="1"/>
  <c r="N501" i="17" s="1"/>
  <c r="O501" i="17" a="1"/>
  <c r="O501" i="17" s="1"/>
  <c r="L502" i="17" a="1"/>
  <c r="L502" i="17" s="1"/>
  <c r="M502" i="17" a="1"/>
  <c r="M502" i="17" s="1"/>
  <c r="N502" i="17" a="1"/>
  <c r="N502" i="17" s="1"/>
  <c r="O502" i="17" a="1"/>
  <c r="O502" i="17" s="1"/>
  <c r="L503" i="17" a="1"/>
  <c r="L503" i="17" s="1"/>
  <c r="M503" i="17" a="1"/>
  <c r="M503" i="17" s="1"/>
  <c r="N503" i="17" a="1"/>
  <c r="N503" i="17" s="1"/>
  <c r="O503" i="17" a="1"/>
  <c r="O503" i="17" s="1"/>
  <c r="L504" i="17" a="1"/>
  <c r="L504" i="17" s="1"/>
  <c r="M504" i="17" a="1"/>
  <c r="M504" i="17" s="1"/>
  <c r="N504" i="17" a="1"/>
  <c r="N504" i="17" s="1"/>
  <c r="O504" i="17" a="1"/>
  <c r="O504" i="17" s="1"/>
  <c r="L505" i="17" a="1"/>
  <c r="L505" i="17" s="1"/>
  <c r="M505" i="17" a="1"/>
  <c r="M505" i="17" s="1"/>
  <c r="N505" i="17" a="1"/>
  <c r="N505" i="17" s="1"/>
  <c r="O505" i="17" a="1"/>
  <c r="O505" i="17" s="1"/>
  <c r="L506" i="17" a="1"/>
  <c r="L506" i="17" s="1"/>
  <c r="M506" i="17" a="1"/>
  <c r="M506" i="17" s="1"/>
  <c r="N506" i="17" a="1"/>
  <c r="N506" i="17" s="1"/>
  <c r="O506" i="17" a="1"/>
  <c r="O506" i="17" s="1"/>
  <c r="L507" i="17" a="1"/>
  <c r="L507" i="17" s="1"/>
  <c r="M507" i="17" a="1"/>
  <c r="M507" i="17" s="1"/>
  <c r="N507" i="17" a="1"/>
  <c r="N507" i="17" s="1"/>
  <c r="O507" i="17" a="1"/>
  <c r="O507" i="17" s="1"/>
  <c r="L508" i="17" a="1"/>
  <c r="L508" i="17" s="1"/>
  <c r="M508" i="17" a="1"/>
  <c r="M508" i="17" s="1"/>
  <c r="N508" i="17" a="1"/>
  <c r="N508" i="17" s="1"/>
  <c r="O508" i="17" a="1"/>
  <c r="O508" i="17" s="1"/>
  <c r="L509" i="17" a="1"/>
  <c r="L509" i="17" s="1"/>
  <c r="M509" i="17" a="1"/>
  <c r="M509" i="17" s="1"/>
  <c r="N509" i="17" a="1"/>
  <c r="N509" i="17" s="1"/>
  <c r="O509" i="17" a="1"/>
  <c r="O509" i="17" s="1"/>
  <c r="L510" i="17" a="1"/>
  <c r="L510" i="17" s="1"/>
  <c r="M510" i="17" a="1"/>
  <c r="M510" i="17" s="1"/>
  <c r="N510" i="17" a="1"/>
  <c r="N510" i="17" s="1"/>
  <c r="O510" i="17" a="1"/>
  <c r="O510" i="17" s="1"/>
  <c r="L511" i="17" a="1"/>
  <c r="L511" i="17" s="1"/>
  <c r="M511" i="17" a="1"/>
  <c r="M511" i="17" s="1"/>
  <c r="N511" i="17" a="1"/>
  <c r="N511" i="17" s="1"/>
  <c r="O511" i="17" a="1"/>
  <c r="O511" i="17" s="1"/>
  <c r="L512" i="17" a="1"/>
  <c r="L512" i="17" s="1"/>
  <c r="M512" i="17" a="1"/>
  <c r="M512" i="17" s="1"/>
  <c r="N512" i="17" a="1"/>
  <c r="N512" i="17" s="1"/>
  <c r="O512" i="17" a="1"/>
  <c r="O512" i="17" s="1"/>
  <c r="L513" i="17" a="1"/>
  <c r="L513" i="17" s="1"/>
  <c r="M513" i="17" a="1"/>
  <c r="M513" i="17" s="1"/>
  <c r="N513" i="17" a="1"/>
  <c r="N513" i="17" s="1"/>
  <c r="O513" i="17" a="1"/>
  <c r="O513" i="17" s="1"/>
  <c r="L514" i="17" a="1"/>
  <c r="L514" i="17" s="1"/>
  <c r="M514" i="17" a="1"/>
  <c r="M514" i="17" s="1"/>
  <c r="N514" i="17" a="1"/>
  <c r="N514" i="17" s="1"/>
  <c r="O514" i="17" a="1"/>
  <c r="O514" i="17" s="1"/>
  <c r="L515" i="17" a="1"/>
  <c r="L515" i="17" s="1"/>
  <c r="M515" i="17" a="1"/>
  <c r="M515" i="17" s="1"/>
  <c r="N515" i="17" a="1"/>
  <c r="N515" i="17" s="1"/>
  <c r="O515" i="17" a="1"/>
  <c r="O515" i="17" s="1"/>
  <c r="L516" i="17" a="1"/>
  <c r="L516" i="17" s="1"/>
  <c r="M516" i="17" a="1"/>
  <c r="M516" i="17" s="1"/>
  <c r="N516" i="17" a="1"/>
  <c r="N516" i="17" s="1"/>
  <c r="O516" i="17" a="1"/>
  <c r="O516" i="17" s="1"/>
  <c r="L517" i="17" a="1"/>
  <c r="L517" i="17" s="1"/>
  <c r="M517" i="17" a="1"/>
  <c r="M517" i="17" s="1"/>
  <c r="N517" i="17" a="1"/>
  <c r="N517" i="17" s="1"/>
  <c r="O517" i="17" a="1"/>
  <c r="O517" i="17" s="1"/>
  <c r="L518" i="17" a="1"/>
  <c r="L518" i="17" s="1"/>
  <c r="M518" i="17" a="1"/>
  <c r="M518" i="17" s="1"/>
  <c r="N518" i="17" a="1"/>
  <c r="N518" i="17" s="1"/>
  <c r="O518" i="17" a="1"/>
  <c r="O518" i="17" s="1"/>
  <c r="L519" i="17" a="1"/>
  <c r="L519" i="17" s="1"/>
  <c r="M519" i="17" a="1"/>
  <c r="M519" i="17" s="1"/>
  <c r="N519" i="17" a="1"/>
  <c r="N519" i="17" s="1"/>
  <c r="O519" i="17" a="1"/>
  <c r="O519" i="17" s="1"/>
  <c r="L520" i="17" a="1"/>
  <c r="L520" i="17" s="1"/>
  <c r="M520" i="17" a="1"/>
  <c r="M520" i="17" s="1"/>
  <c r="N520" i="17" a="1"/>
  <c r="N520" i="17" s="1"/>
  <c r="O520" i="17" a="1"/>
  <c r="O520" i="17" s="1"/>
  <c r="L521" i="17" a="1"/>
  <c r="L521" i="17" s="1"/>
  <c r="M521" i="17" a="1"/>
  <c r="M521" i="17" s="1"/>
  <c r="N521" i="17" a="1"/>
  <c r="N521" i="17" s="1"/>
  <c r="O521" i="17" a="1"/>
  <c r="O521" i="17" s="1"/>
  <c r="L522" i="17" a="1"/>
  <c r="L522" i="17" s="1"/>
  <c r="M522" i="17" a="1"/>
  <c r="M522" i="17" s="1"/>
  <c r="N522" i="17" a="1"/>
  <c r="N522" i="17" s="1"/>
  <c r="O522" i="17" a="1"/>
  <c r="O522" i="17" s="1"/>
  <c r="L523" i="17" a="1"/>
  <c r="L523" i="17" s="1"/>
  <c r="M523" i="17" a="1"/>
  <c r="M523" i="17" s="1"/>
  <c r="N523" i="17" a="1"/>
  <c r="N523" i="17" s="1"/>
  <c r="O523" i="17" a="1"/>
  <c r="O523" i="17" s="1"/>
  <c r="L524" i="17" a="1"/>
  <c r="L524" i="17" s="1"/>
  <c r="M524" i="17" a="1"/>
  <c r="M524" i="17" s="1"/>
  <c r="N524" i="17" a="1"/>
  <c r="N524" i="17" s="1"/>
  <c r="O524" i="17" a="1"/>
  <c r="O524" i="17" s="1"/>
  <c r="L525" i="17" a="1"/>
  <c r="L525" i="17" s="1"/>
  <c r="M525" i="17" a="1"/>
  <c r="M525" i="17" s="1"/>
  <c r="N525" i="17" a="1"/>
  <c r="N525" i="17" s="1"/>
  <c r="O525" i="17" a="1"/>
  <c r="O525" i="17" s="1"/>
  <c r="L526" i="17" a="1"/>
  <c r="L526" i="17" s="1"/>
  <c r="M526" i="17" a="1"/>
  <c r="M526" i="17" s="1"/>
  <c r="N526" i="17" a="1"/>
  <c r="N526" i="17" s="1"/>
  <c r="O526" i="17" a="1"/>
  <c r="O526" i="17" s="1"/>
  <c r="L527" i="17" a="1"/>
  <c r="L527" i="17" s="1"/>
  <c r="M527" i="17" a="1"/>
  <c r="M527" i="17" s="1"/>
  <c r="N527" i="17" a="1"/>
  <c r="N527" i="17" s="1"/>
  <c r="O527" i="17" a="1"/>
  <c r="O527" i="17" s="1"/>
  <c r="L528" i="17" a="1"/>
  <c r="L528" i="17" s="1"/>
  <c r="M528" i="17" a="1"/>
  <c r="M528" i="17" s="1"/>
  <c r="N528" i="17" a="1"/>
  <c r="N528" i="17" s="1"/>
  <c r="O528" i="17" a="1"/>
  <c r="O528" i="17" s="1"/>
  <c r="L529" i="17" a="1"/>
  <c r="L529" i="17" s="1"/>
  <c r="M529" i="17" a="1"/>
  <c r="M529" i="17" s="1"/>
  <c r="N529" i="17" a="1"/>
  <c r="N529" i="17" s="1"/>
  <c r="O529" i="17" a="1"/>
  <c r="O529" i="17" s="1"/>
  <c r="L530" i="17" a="1"/>
  <c r="L530" i="17" s="1"/>
  <c r="M530" i="17" a="1"/>
  <c r="M530" i="17" s="1"/>
  <c r="N530" i="17" a="1"/>
  <c r="N530" i="17" s="1"/>
  <c r="O530" i="17" a="1"/>
  <c r="O530" i="17" s="1"/>
  <c r="L531" i="17" a="1"/>
  <c r="L531" i="17" s="1"/>
  <c r="M531" i="17" a="1"/>
  <c r="M531" i="17" s="1"/>
  <c r="N531" i="17" a="1"/>
  <c r="N531" i="17" s="1"/>
  <c r="O531" i="17" a="1"/>
  <c r="O531" i="17" s="1"/>
  <c r="L532" i="17" a="1"/>
  <c r="L532" i="17" s="1"/>
  <c r="M532" i="17" a="1"/>
  <c r="M532" i="17" s="1"/>
  <c r="N532" i="17" a="1"/>
  <c r="N532" i="17" s="1"/>
  <c r="O532" i="17" a="1"/>
  <c r="O532" i="17" s="1"/>
  <c r="L533" i="17" a="1"/>
  <c r="L533" i="17" s="1"/>
  <c r="M533" i="17" a="1"/>
  <c r="M533" i="17" s="1"/>
  <c r="N533" i="17" a="1"/>
  <c r="N533" i="17" s="1"/>
  <c r="O533" i="17" a="1"/>
  <c r="O533" i="17" s="1"/>
  <c r="L534" i="17" a="1"/>
  <c r="L534" i="17" s="1"/>
  <c r="M534" i="17" a="1"/>
  <c r="M534" i="17" s="1"/>
  <c r="N534" i="17" a="1"/>
  <c r="N534" i="17" s="1"/>
  <c r="O534" i="17" a="1"/>
  <c r="O534" i="17" s="1"/>
  <c r="L535" i="17" a="1"/>
  <c r="L535" i="17" s="1"/>
  <c r="M535" i="17" a="1"/>
  <c r="M535" i="17" s="1"/>
  <c r="N535" i="17" a="1"/>
  <c r="N535" i="17" s="1"/>
  <c r="O535" i="17" a="1"/>
  <c r="O535" i="17" s="1"/>
  <c r="L536" i="17" a="1"/>
  <c r="L536" i="17" s="1"/>
  <c r="M536" i="17" a="1"/>
  <c r="M536" i="17" s="1"/>
  <c r="N536" i="17" a="1"/>
  <c r="N536" i="17" s="1"/>
  <c r="O536" i="17" a="1"/>
  <c r="O536" i="17" s="1"/>
  <c r="L537" i="17" a="1"/>
  <c r="L537" i="17" s="1"/>
  <c r="M537" i="17" a="1"/>
  <c r="M537" i="17" s="1"/>
  <c r="N537" i="17" a="1"/>
  <c r="N537" i="17" s="1"/>
  <c r="O537" i="17" a="1"/>
  <c r="O537" i="17" s="1"/>
  <c r="L538" i="17" a="1"/>
  <c r="L538" i="17" s="1"/>
  <c r="M538" i="17" a="1"/>
  <c r="M538" i="17" s="1"/>
  <c r="N538" i="17" a="1"/>
  <c r="N538" i="17" s="1"/>
  <c r="O538" i="17" a="1"/>
  <c r="O538" i="17" s="1"/>
  <c r="L539" i="17" a="1"/>
  <c r="L539" i="17" s="1"/>
  <c r="M539" i="17" a="1"/>
  <c r="M539" i="17" s="1"/>
  <c r="N539" i="17" a="1"/>
  <c r="N539" i="17" s="1"/>
  <c r="O539" i="17" a="1"/>
  <c r="O539" i="17" s="1"/>
  <c r="L540" i="17" a="1"/>
  <c r="L540" i="17" s="1"/>
  <c r="M540" i="17" a="1"/>
  <c r="M540" i="17" s="1"/>
  <c r="N540" i="17" a="1"/>
  <c r="N540" i="17" s="1"/>
  <c r="O540" i="17" a="1"/>
  <c r="O540" i="17" s="1"/>
  <c r="L541" i="17" a="1"/>
  <c r="L541" i="17" s="1"/>
  <c r="M541" i="17" a="1"/>
  <c r="M541" i="17" s="1"/>
  <c r="N541" i="17" a="1"/>
  <c r="N541" i="17" s="1"/>
  <c r="O541" i="17" a="1"/>
  <c r="O541" i="17" s="1"/>
  <c r="L542" i="17" a="1"/>
  <c r="L542" i="17" s="1"/>
  <c r="M542" i="17" a="1"/>
  <c r="M542" i="17" s="1"/>
  <c r="N542" i="17" a="1"/>
  <c r="N542" i="17" s="1"/>
  <c r="O542" i="17" a="1"/>
  <c r="O542" i="17" s="1"/>
  <c r="L543" i="17" a="1"/>
  <c r="L543" i="17" s="1"/>
  <c r="M543" i="17" a="1"/>
  <c r="M543" i="17" s="1"/>
  <c r="N543" i="17" a="1"/>
  <c r="N543" i="17" s="1"/>
  <c r="O543" i="17" a="1"/>
  <c r="O543" i="17" s="1"/>
  <c r="L544" i="17" a="1"/>
  <c r="L544" i="17" s="1"/>
  <c r="M544" i="17" a="1"/>
  <c r="M544" i="17" s="1"/>
  <c r="N544" i="17" a="1"/>
  <c r="N544" i="17" s="1"/>
  <c r="O544" i="17" a="1"/>
  <c r="O544" i="17" s="1"/>
  <c r="L545" i="17" a="1"/>
  <c r="L545" i="17" s="1"/>
  <c r="M545" i="17" a="1"/>
  <c r="M545" i="17" s="1"/>
  <c r="N545" i="17" a="1"/>
  <c r="N545" i="17" s="1"/>
  <c r="O545" i="17" a="1"/>
  <c r="O545" i="17" s="1"/>
  <c r="L546" i="17" a="1"/>
  <c r="L546" i="17" s="1"/>
  <c r="M546" i="17" a="1"/>
  <c r="M546" i="17" s="1"/>
  <c r="N546" i="17" a="1"/>
  <c r="N546" i="17" s="1"/>
  <c r="O546" i="17" a="1"/>
  <c r="O546" i="17" s="1"/>
  <c r="L547" i="17" a="1"/>
  <c r="L547" i="17" s="1"/>
  <c r="M547" i="17" a="1"/>
  <c r="M547" i="17" s="1"/>
  <c r="N547" i="17" a="1"/>
  <c r="N547" i="17" s="1"/>
  <c r="O547" i="17" a="1"/>
  <c r="O547" i="17" s="1"/>
  <c r="L548" i="17" a="1"/>
  <c r="L548" i="17" s="1"/>
  <c r="M548" i="17" a="1"/>
  <c r="M548" i="17" s="1"/>
  <c r="N548" i="17" a="1"/>
  <c r="N548" i="17" s="1"/>
  <c r="O548" i="17" a="1"/>
  <c r="O548" i="17" s="1"/>
  <c r="L549" i="17" a="1"/>
  <c r="L549" i="17" s="1"/>
  <c r="M549" i="17" a="1"/>
  <c r="M549" i="17" s="1"/>
  <c r="N549" i="17" a="1"/>
  <c r="N549" i="17" s="1"/>
  <c r="O549" i="17" a="1"/>
  <c r="O549" i="17" s="1"/>
  <c r="L550" i="17" a="1"/>
  <c r="L550" i="17" s="1"/>
  <c r="M550" i="17" a="1"/>
  <c r="M550" i="17" s="1"/>
  <c r="N550" i="17" a="1"/>
  <c r="N550" i="17" s="1"/>
  <c r="O550" i="17" a="1"/>
  <c r="O550" i="17" s="1"/>
  <c r="L551" i="17" a="1"/>
  <c r="L551" i="17" s="1"/>
  <c r="M551" i="17" a="1"/>
  <c r="M551" i="17" s="1"/>
  <c r="N551" i="17" a="1"/>
  <c r="N551" i="17" s="1"/>
  <c r="O551" i="17" a="1"/>
  <c r="O551" i="17" s="1"/>
  <c r="L552" i="17" a="1"/>
  <c r="L552" i="17" s="1"/>
  <c r="M552" i="17" a="1"/>
  <c r="M552" i="17" s="1"/>
  <c r="N552" i="17" a="1"/>
  <c r="N552" i="17" s="1"/>
  <c r="O552" i="17" a="1"/>
  <c r="O552" i="17" s="1"/>
  <c r="L553" i="17" a="1"/>
  <c r="L553" i="17" s="1"/>
  <c r="M553" i="17" a="1"/>
  <c r="M553" i="17" s="1"/>
  <c r="N553" i="17" a="1"/>
  <c r="N553" i="17" s="1"/>
  <c r="O553" i="17" a="1"/>
  <c r="O553" i="17" s="1"/>
  <c r="L554" i="17" a="1"/>
  <c r="L554" i="17" s="1"/>
  <c r="M554" i="17" a="1"/>
  <c r="M554" i="17" s="1"/>
  <c r="N554" i="17" a="1"/>
  <c r="N554" i="17" s="1"/>
  <c r="O554" i="17" a="1"/>
  <c r="O554" i="17" s="1"/>
  <c r="L555" i="17" a="1"/>
  <c r="L555" i="17" s="1"/>
  <c r="M555" i="17" a="1"/>
  <c r="M555" i="17" s="1"/>
  <c r="N555" i="17" a="1"/>
  <c r="N555" i="17" s="1"/>
  <c r="O555" i="17" a="1"/>
  <c r="O555" i="17" s="1"/>
  <c r="L556" i="17" a="1"/>
  <c r="L556" i="17" s="1"/>
  <c r="M556" i="17" a="1"/>
  <c r="M556" i="17" s="1"/>
  <c r="N556" i="17" a="1"/>
  <c r="N556" i="17" s="1"/>
  <c r="O556" i="17" a="1"/>
  <c r="O556" i="17" s="1"/>
  <c r="L557" i="17" a="1"/>
  <c r="L557" i="17" s="1"/>
  <c r="M557" i="17" a="1"/>
  <c r="M557" i="17" s="1"/>
  <c r="N557" i="17" a="1"/>
  <c r="N557" i="17" s="1"/>
  <c r="O557" i="17" a="1"/>
  <c r="O557" i="17" s="1"/>
  <c r="L558" i="17" a="1"/>
  <c r="L558" i="17" s="1"/>
  <c r="M558" i="17" a="1"/>
  <c r="M558" i="17" s="1"/>
  <c r="N558" i="17" a="1"/>
  <c r="N558" i="17" s="1"/>
  <c r="O558" i="17" a="1"/>
  <c r="O558" i="17" s="1"/>
  <c r="L559" i="17" a="1"/>
  <c r="L559" i="17" s="1"/>
  <c r="M559" i="17" a="1"/>
  <c r="M559" i="17" s="1"/>
  <c r="N559" i="17" a="1"/>
  <c r="N559" i="17" s="1"/>
  <c r="O559" i="17" a="1"/>
  <c r="O559" i="17" s="1"/>
  <c r="L560" i="17" a="1"/>
  <c r="L560" i="17" s="1"/>
  <c r="M560" i="17" a="1"/>
  <c r="M560" i="17" s="1"/>
  <c r="N560" i="17" a="1"/>
  <c r="N560" i="17" s="1"/>
  <c r="O560" i="17" a="1"/>
  <c r="O560" i="17" s="1"/>
  <c r="L561" i="17" a="1"/>
  <c r="L561" i="17" s="1"/>
  <c r="M561" i="17" a="1"/>
  <c r="M561" i="17" s="1"/>
  <c r="N561" i="17" a="1"/>
  <c r="N561" i="17" s="1"/>
  <c r="O561" i="17" a="1"/>
  <c r="O561" i="17" s="1"/>
  <c r="L562" i="17" a="1"/>
  <c r="L562" i="17" s="1"/>
  <c r="M562" i="17" a="1"/>
  <c r="M562" i="17" s="1"/>
  <c r="N562" i="17" a="1"/>
  <c r="N562" i="17" s="1"/>
  <c r="O562" i="17" a="1"/>
  <c r="O562" i="17" s="1"/>
  <c r="L563" i="17" a="1"/>
  <c r="L563" i="17" s="1"/>
  <c r="M563" i="17" a="1"/>
  <c r="M563" i="17" s="1"/>
  <c r="N563" i="17" a="1"/>
  <c r="N563" i="17" s="1"/>
  <c r="O563" i="17" a="1"/>
  <c r="O563" i="17" s="1"/>
  <c r="L564" i="17" a="1"/>
  <c r="L564" i="17" s="1"/>
  <c r="M564" i="17" a="1"/>
  <c r="M564" i="17" s="1"/>
  <c r="N564" i="17" a="1"/>
  <c r="N564" i="17" s="1"/>
  <c r="O564" i="17" a="1"/>
  <c r="O564" i="17" s="1"/>
  <c r="L565" i="17" a="1"/>
  <c r="L565" i="17" s="1"/>
  <c r="M565" i="17" a="1"/>
  <c r="M565" i="17" s="1"/>
  <c r="N565" i="17" a="1"/>
  <c r="N565" i="17" s="1"/>
  <c r="O565" i="17" a="1"/>
  <c r="O565" i="17" s="1"/>
  <c r="L566" i="17" a="1"/>
  <c r="L566" i="17" s="1"/>
  <c r="M566" i="17" a="1"/>
  <c r="M566" i="17" s="1"/>
  <c r="N566" i="17" a="1"/>
  <c r="N566" i="17" s="1"/>
  <c r="O566" i="17" a="1"/>
  <c r="O566" i="17" s="1"/>
  <c r="L567" i="17" a="1"/>
  <c r="L567" i="17" s="1"/>
  <c r="M567" i="17" a="1"/>
  <c r="M567" i="17" s="1"/>
  <c r="N567" i="17" a="1"/>
  <c r="N567" i="17" s="1"/>
  <c r="O567" i="17" a="1"/>
  <c r="O567" i="17" s="1"/>
  <c r="L568" i="17" a="1"/>
  <c r="L568" i="17" s="1"/>
  <c r="M568" i="17" a="1"/>
  <c r="M568" i="17" s="1"/>
  <c r="N568" i="17" a="1"/>
  <c r="N568" i="17" s="1"/>
  <c r="O568" i="17" a="1"/>
  <c r="O568" i="17" s="1"/>
  <c r="L569" i="17" a="1"/>
  <c r="L569" i="17" s="1"/>
  <c r="M569" i="17" a="1"/>
  <c r="M569" i="17" s="1"/>
  <c r="N569" i="17" a="1"/>
  <c r="N569" i="17" s="1"/>
  <c r="O569" i="17" a="1"/>
  <c r="O569" i="17" s="1"/>
  <c r="L570" i="17" a="1"/>
  <c r="L570" i="17" s="1"/>
  <c r="M570" i="17" a="1"/>
  <c r="M570" i="17" s="1"/>
  <c r="N570" i="17" a="1"/>
  <c r="N570" i="17" s="1"/>
  <c r="O570" i="17" a="1"/>
  <c r="O570" i="17" s="1"/>
  <c r="L571" i="17" a="1"/>
  <c r="L571" i="17" s="1"/>
  <c r="M571" i="17" a="1"/>
  <c r="M571" i="17" s="1"/>
  <c r="N571" i="17" a="1"/>
  <c r="N571" i="17" s="1"/>
  <c r="O571" i="17" a="1"/>
  <c r="O571" i="17" s="1"/>
  <c r="L572" i="17" a="1"/>
  <c r="L572" i="17" s="1"/>
  <c r="M572" i="17" a="1"/>
  <c r="M572" i="17" s="1"/>
  <c r="N572" i="17" a="1"/>
  <c r="N572" i="17" s="1"/>
  <c r="O572" i="17" a="1"/>
  <c r="O572" i="17" s="1"/>
  <c r="L573" i="17" a="1"/>
  <c r="L573" i="17" s="1"/>
  <c r="M573" i="17" a="1"/>
  <c r="M573" i="17" s="1"/>
  <c r="N573" i="17" a="1"/>
  <c r="N573" i="17" s="1"/>
  <c r="O573" i="17" a="1"/>
  <c r="O573" i="17" s="1"/>
  <c r="L574" i="17" a="1"/>
  <c r="L574" i="17" s="1"/>
  <c r="M574" i="17" a="1"/>
  <c r="M574" i="17" s="1"/>
  <c r="N574" i="17" a="1"/>
  <c r="N574" i="17" s="1"/>
  <c r="O574" i="17" a="1"/>
  <c r="O574" i="17" s="1"/>
  <c r="L575" i="17" a="1"/>
  <c r="L575" i="17" s="1"/>
  <c r="M575" i="17" a="1"/>
  <c r="M575" i="17" s="1"/>
  <c r="N575" i="17" a="1"/>
  <c r="N575" i="17" s="1"/>
  <c r="O575" i="17" a="1"/>
  <c r="O575" i="17" s="1"/>
  <c r="L576" i="17" a="1"/>
  <c r="L576" i="17" s="1"/>
  <c r="M576" i="17" a="1"/>
  <c r="M576" i="17" s="1"/>
  <c r="N576" i="17" a="1"/>
  <c r="N576" i="17" s="1"/>
  <c r="O576" i="17" a="1"/>
  <c r="O576" i="17" s="1"/>
  <c r="L577" i="17" a="1"/>
  <c r="L577" i="17" s="1"/>
  <c r="M577" i="17" a="1"/>
  <c r="M577" i="17" s="1"/>
  <c r="N577" i="17" a="1"/>
  <c r="N577" i="17" s="1"/>
  <c r="O577" i="17" a="1"/>
  <c r="O577" i="17" s="1"/>
  <c r="L578" i="17" a="1"/>
  <c r="L578" i="17" s="1"/>
  <c r="M578" i="17" a="1"/>
  <c r="M578" i="17" s="1"/>
  <c r="N578" i="17" a="1"/>
  <c r="N578" i="17" s="1"/>
  <c r="O578" i="17" a="1"/>
  <c r="O578" i="17" s="1"/>
  <c r="L579" i="17" a="1"/>
  <c r="L579" i="17" s="1"/>
  <c r="M579" i="17" a="1"/>
  <c r="M579" i="17" s="1"/>
  <c r="N579" i="17" a="1"/>
  <c r="N579" i="17" s="1"/>
  <c r="O579" i="17" a="1"/>
  <c r="O579" i="17" s="1"/>
  <c r="L580" i="17" a="1"/>
  <c r="L580" i="17" s="1"/>
  <c r="M580" i="17" a="1"/>
  <c r="M580" i="17" s="1"/>
  <c r="N580" i="17" a="1"/>
  <c r="N580" i="17" s="1"/>
  <c r="O580" i="17" a="1"/>
  <c r="O580" i="17" s="1"/>
  <c r="L581" i="17" a="1"/>
  <c r="L581" i="17" s="1"/>
  <c r="M581" i="17" a="1"/>
  <c r="M581" i="17" s="1"/>
  <c r="N581" i="17" a="1"/>
  <c r="N581" i="17" s="1"/>
  <c r="O581" i="17" a="1"/>
  <c r="O581" i="17" s="1"/>
  <c r="L582" i="17" a="1"/>
  <c r="L582" i="17" s="1"/>
  <c r="M582" i="17" a="1"/>
  <c r="M582" i="17" s="1"/>
  <c r="N582" i="17" a="1"/>
  <c r="N582" i="17" s="1"/>
  <c r="O582" i="17" a="1"/>
  <c r="O582" i="17" s="1"/>
  <c r="L583" i="17" a="1"/>
  <c r="L583" i="17" s="1"/>
  <c r="M583" i="17" a="1"/>
  <c r="M583" i="17" s="1"/>
  <c r="N583" i="17" a="1"/>
  <c r="N583" i="17" s="1"/>
  <c r="O583" i="17" a="1"/>
  <c r="O583" i="17" s="1"/>
  <c r="L584" i="17" a="1"/>
  <c r="L584" i="17" s="1"/>
  <c r="M584" i="17" a="1"/>
  <c r="M584" i="17" s="1"/>
  <c r="N584" i="17" a="1"/>
  <c r="N584" i="17" s="1"/>
  <c r="O584" i="17" a="1"/>
  <c r="O584" i="17" s="1"/>
  <c r="L585" i="17" a="1"/>
  <c r="L585" i="17" s="1"/>
  <c r="M585" i="17" a="1"/>
  <c r="M585" i="17" s="1"/>
  <c r="N585" i="17" a="1"/>
  <c r="N585" i="17" s="1"/>
  <c r="O585" i="17" a="1"/>
  <c r="O585" i="17" s="1"/>
  <c r="L586" i="17" a="1"/>
  <c r="L586" i="17" s="1"/>
  <c r="M586" i="17" a="1"/>
  <c r="M586" i="17" s="1"/>
  <c r="N586" i="17" a="1"/>
  <c r="N586" i="17" s="1"/>
  <c r="O586" i="17" a="1"/>
  <c r="O586" i="17" s="1"/>
  <c r="L587" i="17" a="1"/>
  <c r="L587" i="17" s="1"/>
  <c r="M587" i="17" a="1"/>
  <c r="M587" i="17" s="1"/>
  <c r="N587" i="17" a="1"/>
  <c r="N587" i="17" s="1"/>
  <c r="O587" i="17" a="1"/>
  <c r="O587" i="17" s="1"/>
  <c r="L588" i="17" a="1"/>
  <c r="L588" i="17" s="1"/>
  <c r="M588" i="17" a="1"/>
  <c r="M588" i="17" s="1"/>
  <c r="N588" i="17" a="1"/>
  <c r="N588" i="17" s="1"/>
  <c r="O588" i="17" a="1"/>
  <c r="O588" i="17" s="1"/>
  <c r="L589" i="17" a="1"/>
  <c r="L589" i="17" s="1"/>
  <c r="M589" i="17" a="1"/>
  <c r="M589" i="17" s="1"/>
  <c r="N589" i="17" a="1"/>
  <c r="N589" i="17" s="1"/>
  <c r="O589" i="17" a="1"/>
  <c r="O589" i="17" s="1"/>
  <c r="L590" i="17" a="1"/>
  <c r="L590" i="17" s="1"/>
  <c r="M590" i="17" a="1"/>
  <c r="M590" i="17" s="1"/>
  <c r="N590" i="17" a="1"/>
  <c r="N590" i="17" s="1"/>
  <c r="O590" i="17" a="1"/>
  <c r="O590" i="17" s="1"/>
  <c r="L591" i="17" a="1"/>
  <c r="L591" i="17" s="1"/>
  <c r="M591" i="17" a="1"/>
  <c r="M591" i="17" s="1"/>
  <c r="N591" i="17" a="1"/>
  <c r="N591" i="17" s="1"/>
  <c r="O591" i="17" a="1"/>
  <c r="O591" i="17" s="1"/>
  <c r="L592" i="17" a="1"/>
  <c r="L592" i="17" s="1"/>
  <c r="M592" i="17" a="1"/>
  <c r="M592" i="17" s="1"/>
  <c r="N592" i="17" a="1"/>
  <c r="N592" i="17" s="1"/>
  <c r="O592" i="17" a="1"/>
  <c r="O592" i="17" s="1"/>
  <c r="L593" i="17" a="1"/>
  <c r="L593" i="17" s="1"/>
  <c r="M593" i="17" a="1"/>
  <c r="M593" i="17" s="1"/>
  <c r="N593" i="17" a="1"/>
  <c r="N593" i="17" s="1"/>
  <c r="O593" i="17" a="1"/>
  <c r="O593" i="17" s="1"/>
  <c r="L594" i="17" a="1"/>
  <c r="L594" i="17" s="1"/>
  <c r="M594" i="17" a="1"/>
  <c r="M594" i="17" s="1"/>
  <c r="N594" i="17" a="1"/>
  <c r="N594" i="17" s="1"/>
  <c r="O594" i="17" a="1"/>
  <c r="O594" i="17" s="1"/>
  <c r="L595" i="17" a="1"/>
  <c r="L595" i="17" s="1"/>
  <c r="M595" i="17" a="1"/>
  <c r="M595" i="17" s="1"/>
  <c r="N595" i="17" a="1"/>
  <c r="N595" i="17" s="1"/>
  <c r="O595" i="17" a="1"/>
  <c r="O595" i="17" s="1"/>
  <c r="L596" i="17" a="1"/>
  <c r="L596" i="17" s="1"/>
  <c r="M596" i="17" a="1"/>
  <c r="M596" i="17" s="1"/>
  <c r="N596" i="17" a="1"/>
  <c r="N596" i="17" s="1"/>
  <c r="O596" i="17" a="1"/>
  <c r="O596" i="17" s="1"/>
  <c r="L597" i="17" a="1"/>
  <c r="L597" i="17" s="1"/>
  <c r="M597" i="17" a="1"/>
  <c r="M597" i="17" s="1"/>
  <c r="N597" i="17" a="1"/>
  <c r="N597" i="17" s="1"/>
  <c r="O597" i="17" a="1"/>
  <c r="O597" i="17" s="1"/>
  <c r="L598" i="17" a="1"/>
  <c r="L598" i="17" s="1"/>
  <c r="M598" i="17" a="1"/>
  <c r="M598" i="17" s="1"/>
  <c r="N598" i="17" a="1"/>
  <c r="N598" i="17" s="1"/>
  <c r="O598" i="17" a="1"/>
  <c r="O598" i="17" s="1"/>
  <c r="L599" i="17" a="1"/>
  <c r="L599" i="17" s="1"/>
  <c r="M599" i="17" a="1"/>
  <c r="M599" i="17" s="1"/>
  <c r="N599" i="17" a="1"/>
  <c r="N599" i="17" s="1"/>
  <c r="O599" i="17" a="1"/>
  <c r="O599" i="17" s="1"/>
  <c r="L600" i="17" a="1"/>
  <c r="L600" i="17" s="1"/>
  <c r="M600" i="17" a="1"/>
  <c r="M600" i="17" s="1"/>
  <c r="N600" i="17" a="1"/>
  <c r="N600" i="17" s="1"/>
  <c r="O600" i="17" a="1"/>
  <c r="O600" i="17" s="1"/>
  <c r="L601" i="17" a="1"/>
  <c r="L601" i="17" s="1"/>
  <c r="M601" i="17" a="1"/>
  <c r="M601" i="17" s="1"/>
  <c r="N601" i="17" a="1"/>
  <c r="N601" i="17" s="1"/>
  <c r="O601" i="17" a="1"/>
  <c r="O601" i="17" s="1"/>
  <c r="L602" i="17" a="1"/>
  <c r="L602" i="17" s="1"/>
  <c r="M602" i="17" a="1"/>
  <c r="M602" i="17" s="1"/>
  <c r="N602" i="17" a="1"/>
  <c r="N602" i="17" s="1"/>
  <c r="O602" i="17" a="1"/>
  <c r="O602" i="17" s="1"/>
  <c r="L603" i="17" a="1"/>
  <c r="L603" i="17" s="1"/>
  <c r="M603" i="17" a="1"/>
  <c r="M603" i="17" s="1"/>
  <c r="N603" i="17" a="1"/>
  <c r="N603" i="17" s="1"/>
  <c r="O603" i="17" a="1"/>
  <c r="O603" i="17" s="1"/>
  <c r="L604" i="17" a="1"/>
  <c r="L604" i="17" s="1"/>
  <c r="M604" i="17" a="1"/>
  <c r="M604" i="17" s="1"/>
  <c r="N604" i="17" a="1"/>
  <c r="N604" i="17" s="1"/>
  <c r="O604" i="17" a="1"/>
  <c r="O604" i="17" s="1"/>
  <c r="L605" i="17" a="1"/>
  <c r="L605" i="17" s="1"/>
  <c r="M605" i="17" a="1"/>
  <c r="M605" i="17" s="1"/>
  <c r="N605" i="17" a="1"/>
  <c r="N605" i="17" s="1"/>
  <c r="O605" i="17" a="1"/>
  <c r="O605" i="17" s="1"/>
  <c r="L606" i="17" a="1"/>
  <c r="L606" i="17" s="1"/>
  <c r="M606" i="17" a="1"/>
  <c r="M606" i="17" s="1"/>
  <c r="N606" i="17" a="1"/>
  <c r="N606" i="17" s="1"/>
  <c r="O606" i="17" a="1"/>
  <c r="O606" i="17" s="1"/>
  <c r="L607" i="17" a="1"/>
  <c r="L607" i="17" s="1"/>
  <c r="M607" i="17" a="1"/>
  <c r="M607" i="17" s="1"/>
  <c r="N607" i="17" a="1"/>
  <c r="N607" i="17" s="1"/>
  <c r="O607" i="17" a="1"/>
  <c r="O607" i="17" s="1"/>
  <c r="L608" i="17" a="1"/>
  <c r="L608" i="17" s="1"/>
  <c r="M608" i="17" a="1"/>
  <c r="M608" i="17" s="1"/>
  <c r="N608" i="17" a="1"/>
  <c r="N608" i="17" s="1"/>
  <c r="O608" i="17" a="1"/>
  <c r="O608" i="17" s="1"/>
  <c r="L609" i="17" a="1"/>
  <c r="L609" i="17" s="1"/>
  <c r="M609" i="17" a="1"/>
  <c r="M609" i="17" s="1"/>
  <c r="N609" i="17" a="1"/>
  <c r="N609" i="17" s="1"/>
  <c r="O609" i="17" a="1"/>
  <c r="O609" i="17" s="1"/>
  <c r="L610" i="17" a="1"/>
  <c r="L610" i="17" s="1"/>
  <c r="M610" i="17" a="1"/>
  <c r="M610" i="17" s="1"/>
  <c r="N610" i="17" a="1"/>
  <c r="N610" i="17" s="1"/>
  <c r="O610" i="17" a="1"/>
  <c r="O610" i="17" s="1"/>
  <c r="L611" i="17" a="1"/>
  <c r="L611" i="17" s="1"/>
  <c r="M611" i="17" a="1"/>
  <c r="M611" i="17" s="1"/>
  <c r="N611" i="17" a="1"/>
  <c r="N611" i="17" s="1"/>
  <c r="O611" i="17" a="1"/>
  <c r="O611" i="17" s="1"/>
  <c r="L612" i="17" a="1"/>
  <c r="L612" i="17" s="1"/>
  <c r="M612" i="17" a="1"/>
  <c r="M612" i="17" s="1"/>
  <c r="N612" i="17" a="1"/>
  <c r="N612" i="17" s="1"/>
  <c r="O612" i="17" a="1"/>
  <c r="O612" i="17" s="1"/>
  <c r="L613" i="17" a="1"/>
  <c r="L613" i="17" s="1"/>
  <c r="M613" i="17" a="1"/>
  <c r="M613" i="17" s="1"/>
  <c r="N613" i="17" a="1"/>
  <c r="N613" i="17" s="1"/>
  <c r="O613" i="17" a="1"/>
  <c r="O613" i="17" s="1"/>
  <c r="L614" i="17" a="1"/>
  <c r="L614" i="17" s="1"/>
  <c r="M614" i="17" a="1"/>
  <c r="M614" i="17" s="1"/>
  <c r="N614" i="17" a="1"/>
  <c r="N614" i="17" s="1"/>
  <c r="O614" i="17" a="1"/>
  <c r="O614" i="17" s="1"/>
  <c r="L615" i="17" a="1"/>
  <c r="L615" i="17" s="1"/>
  <c r="M615" i="17" a="1"/>
  <c r="M615" i="17" s="1"/>
  <c r="N615" i="17" a="1"/>
  <c r="N615" i="17" s="1"/>
  <c r="O615" i="17" a="1"/>
  <c r="O615" i="17" s="1"/>
  <c r="L616" i="17" a="1"/>
  <c r="L616" i="17" s="1"/>
  <c r="M616" i="17" a="1"/>
  <c r="M616" i="17" s="1"/>
  <c r="N616" i="17" a="1"/>
  <c r="N616" i="17" s="1"/>
  <c r="O616" i="17" a="1"/>
  <c r="O616" i="17" s="1"/>
  <c r="L617" i="17" a="1"/>
  <c r="L617" i="17" s="1"/>
  <c r="M617" i="17" a="1"/>
  <c r="M617" i="17" s="1"/>
  <c r="N617" i="17" a="1"/>
  <c r="N617" i="17" s="1"/>
  <c r="O617" i="17" a="1"/>
  <c r="O617" i="17" s="1"/>
  <c r="L618" i="17" a="1"/>
  <c r="L618" i="17" s="1"/>
  <c r="M618" i="17" a="1"/>
  <c r="M618" i="17" s="1"/>
  <c r="N618" i="17" a="1"/>
  <c r="N618" i="17" s="1"/>
  <c r="O618" i="17" a="1"/>
  <c r="O618" i="17" s="1"/>
  <c r="L619" i="17" a="1"/>
  <c r="L619" i="17" s="1"/>
  <c r="M619" i="17" a="1"/>
  <c r="M619" i="17" s="1"/>
  <c r="N619" i="17" a="1"/>
  <c r="N619" i="17" s="1"/>
  <c r="O619" i="17" a="1"/>
  <c r="O619" i="17" s="1"/>
  <c r="L620" i="17" a="1"/>
  <c r="L620" i="17" s="1"/>
  <c r="M620" i="17" a="1"/>
  <c r="M620" i="17" s="1"/>
  <c r="N620" i="17" a="1"/>
  <c r="N620" i="17" s="1"/>
  <c r="O620" i="17" a="1"/>
  <c r="O620" i="17" s="1"/>
  <c r="L621" i="17" a="1"/>
  <c r="L621" i="17" s="1"/>
  <c r="M621" i="17" a="1"/>
  <c r="M621" i="17" s="1"/>
  <c r="N621" i="17" a="1"/>
  <c r="N621" i="17" s="1"/>
  <c r="O621" i="17" a="1"/>
  <c r="O621" i="17" s="1"/>
  <c r="L622" i="17" a="1"/>
  <c r="L622" i="17" s="1"/>
  <c r="M622" i="17" a="1"/>
  <c r="M622" i="17" s="1"/>
  <c r="N622" i="17" a="1"/>
  <c r="N622" i="17" s="1"/>
  <c r="O622" i="17" a="1"/>
  <c r="O622" i="17" s="1"/>
  <c r="L623" i="17" a="1"/>
  <c r="L623" i="17" s="1"/>
  <c r="M623" i="17" a="1"/>
  <c r="M623" i="17" s="1"/>
  <c r="N623" i="17" a="1"/>
  <c r="N623" i="17" s="1"/>
  <c r="O623" i="17" a="1"/>
  <c r="O623" i="17" s="1"/>
  <c r="L624" i="17" a="1"/>
  <c r="L624" i="17" s="1"/>
  <c r="M624" i="17" a="1"/>
  <c r="M624" i="17" s="1"/>
  <c r="N624" i="17" a="1"/>
  <c r="N624" i="17" s="1"/>
  <c r="O624" i="17" a="1"/>
  <c r="O624" i="17" s="1"/>
  <c r="L625" i="17" a="1"/>
  <c r="L625" i="17" s="1"/>
  <c r="M625" i="17" a="1"/>
  <c r="M625" i="17" s="1"/>
  <c r="N625" i="17" a="1"/>
  <c r="N625" i="17" s="1"/>
  <c r="O625" i="17" a="1"/>
  <c r="O625" i="17" s="1"/>
  <c r="L626" i="17" a="1"/>
  <c r="L626" i="17" s="1"/>
  <c r="M626" i="17" a="1"/>
  <c r="M626" i="17" s="1"/>
  <c r="N626" i="17" a="1"/>
  <c r="N626" i="17" s="1"/>
  <c r="O626" i="17" a="1"/>
  <c r="O626" i="17" s="1"/>
  <c r="L627" i="17" a="1"/>
  <c r="L627" i="17" s="1"/>
  <c r="M627" i="17" a="1"/>
  <c r="M627" i="17" s="1"/>
  <c r="N627" i="17" a="1"/>
  <c r="N627" i="17" s="1"/>
  <c r="O627" i="17" a="1"/>
  <c r="O627" i="17" s="1"/>
  <c r="L628" i="17" a="1"/>
  <c r="L628" i="17" s="1"/>
  <c r="M628" i="17" a="1"/>
  <c r="M628" i="17" s="1"/>
  <c r="N628" i="17" a="1"/>
  <c r="N628" i="17" s="1"/>
  <c r="O628" i="17" a="1"/>
  <c r="O628" i="17" s="1"/>
  <c r="L629" i="17" a="1"/>
  <c r="L629" i="17" s="1"/>
  <c r="M629" i="17" a="1"/>
  <c r="M629" i="17" s="1"/>
  <c r="N629" i="17" a="1"/>
  <c r="N629" i="17" s="1"/>
  <c r="O629" i="17" a="1"/>
  <c r="O629" i="17" s="1"/>
  <c r="L630" i="17" a="1"/>
  <c r="L630" i="17" s="1"/>
  <c r="M630" i="17" a="1"/>
  <c r="M630" i="17" s="1"/>
  <c r="N630" i="17" a="1"/>
  <c r="N630" i="17" s="1"/>
  <c r="O630" i="17" a="1"/>
  <c r="O630" i="17" s="1"/>
  <c r="L631" i="17" a="1"/>
  <c r="L631" i="17" s="1"/>
  <c r="M631" i="17" a="1"/>
  <c r="M631" i="17" s="1"/>
  <c r="N631" i="17" a="1"/>
  <c r="N631" i="17" s="1"/>
  <c r="O631" i="17" a="1"/>
  <c r="O631" i="17" s="1"/>
  <c r="L632" i="17" a="1"/>
  <c r="L632" i="17" s="1"/>
  <c r="M632" i="17" a="1"/>
  <c r="M632" i="17" s="1"/>
  <c r="N632" i="17" a="1"/>
  <c r="N632" i="17" s="1"/>
  <c r="O632" i="17" a="1"/>
  <c r="O632" i="17" s="1"/>
  <c r="L633" i="17" a="1"/>
  <c r="L633" i="17" s="1"/>
  <c r="M633" i="17" a="1"/>
  <c r="M633" i="17" s="1"/>
  <c r="N633" i="17" a="1"/>
  <c r="N633" i="17" s="1"/>
  <c r="O633" i="17" a="1"/>
  <c r="O633" i="17" s="1"/>
  <c r="L634" i="17" a="1"/>
  <c r="L634" i="17" s="1"/>
  <c r="M634" i="17" a="1"/>
  <c r="M634" i="17" s="1"/>
  <c r="N634" i="17" a="1"/>
  <c r="N634" i="17" s="1"/>
  <c r="O634" i="17" a="1"/>
  <c r="O634" i="17" s="1"/>
  <c r="L635" i="17" a="1"/>
  <c r="L635" i="17" s="1"/>
  <c r="M635" i="17" a="1"/>
  <c r="M635" i="17" s="1"/>
  <c r="N635" i="17" a="1"/>
  <c r="N635" i="17" s="1"/>
  <c r="O635" i="17" a="1"/>
  <c r="O635" i="17" s="1"/>
  <c r="L636" i="17" a="1"/>
  <c r="L636" i="17" s="1"/>
  <c r="M636" i="17" a="1"/>
  <c r="M636" i="17" s="1"/>
  <c r="N636" i="17" a="1"/>
  <c r="N636" i="17" s="1"/>
  <c r="O636" i="17" a="1"/>
  <c r="O636" i="17" s="1"/>
  <c r="L637" i="17" a="1"/>
  <c r="L637" i="17" s="1"/>
  <c r="M637" i="17" a="1"/>
  <c r="M637" i="17" s="1"/>
  <c r="N637" i="17" a="1"/>
  <c r="N637" i="17" s="1"/>
  <c r="O637" i="17" a="1"/>
  <c r="O637" i="17" s="1"/>
  <c r="L638" i="17" a="1"/>
  <c r="L638" i="17" s="1"/>
  <c r="M638" i="17" a="1"/>
  <c r="M638" i="17" s="1"/>
  <c r="N638" i="17" a="1"/>
  <c r="N638" i="17" s="1"/>
  <c r="O638" i="17" a="1"/>
  <c r="O638" i="17" s="1"/>
  <c r="L639" i="17" a="1"/>
  <c r="L639" i="17" s="1"/>
  <c r="M639" i="17" a="1"/>
  <c r="M639" i="17" s="1"/>
  <c r="N639" i="17" a="1"/>
  <c r="N639" i="17" s="1"/>
  <c r="O639" i="17" a="1"/>
  <c r="O639" i="17" s="1"/>
  <c r="L640" i="17" a="1"/>
  <c r="L640" i="17" s="1"/>
  <c r="M640" i="17" a="1"/>
  <c r="M640" i="17" s="1"/>
  <c r="N640" i="17" a="1"/>
  <c r="N640" i="17" s="1"/>
  <c r="O640" i="17" a="1"/>
  <c r="O640" i="17" s="1"/>
  <c r="L641" i="17" a="1"/>
  <c r="L641" i="17" s="1"/>
  <c r="M641" i="17" a="1"/>
  <c r="M641" i="17" s="1"/>
  <c r="N641" i="17" a="1"/>
  <c r="N641" i="17" s="1"/>
  <c r="O641" i="17" a="1"/>
  <c r="O641" i="17" s="1"/>
  <c r="L642" i="17" a="1"/>
  <c r="L642" i="17" s="1"/>
  <c r="M642" i="17" a="1"/>
  <c r="M642" i="17" s="1"/>
  <c r="N642" i="17" a="1"/>
  <c r="N642" i="17" s="1"/>
  <c r="O642" i="17" a="1"/>
  <c r="O642" i="17" s="1"/>
  <c r="L643" i="17" a="1"/>
  <c r="L643" i="17" s="1"/>
  <c r="M643" i="17" a="1"/>
  <c r="M643" i="17" s="1"/>
  <c r="N643" i="17" a="1"/>
  <c r="N643" i="17" s="1"/>
  <c r="O643" i="17" a="1"/>
  <c r="O643" i="17" s="1"/>
  <c r="L644" i="17" a="1"/>
  <c r="L644" i="17" s="1"/>
  <c r="M644" i="17" a="1"/>
  <c r="M644" i="17" s="1"/>
  <c r="N644" i="17" a="1"/>
  <c r="N644" i="17" s="1"/>
  <c r="O644" i="17" a="1"/>
  <c r="O644" i="17" s="1"/>
  <c r="L645" i="17" a="1"/>
  <c r="L645" i="17" s="1"/>
  <c r="M645" i="17" a="1"/>
  <c r="M645" i="17" s="1"/>
  <c r="N645" i="17" a="1"/>
  <c r="N645" i="17" s="1"/>
  <c r="O645" i="17" a="1"/>
  <c r="O645" i="17" s="1"/>
  <c r="L646" i="17" a="1"/>
  <c r="L646" i="17" s="1"/>
  <c r="M646" i="17" a="1"/>
  <c r="M646" i="17" s="1"/>
  <c r="N646" i="17" a="1"/>
  <c r="N646" i="17" s="1"/>
  <c r="O646" i="17" a="1"/>
  <c r="O646" i="17" s="1"/>
  <c r="L647" i="17" a="1"/>
  <c r="L647" i="17" s="1"/>
  <c r="M647" i="17" a="1"/>
  <c r="M647" i="17" s="1"/>
  <c r="N647" i="17" a="1"/>
  <c r="N647" i="17" s="1"/>
  <c r="O647" i="17" a="1"/>
  <c r="O647" i="17" s="1"/>
  <c r="L648" i="17" a="1"/>
  <c r="L648" i="17" s="1"/>
  <c r="M648" i="17" a="1"/>
  <c r="M648" i="17" s="1"/>
  <c r="N648" i="17" a="1"/>
  <c r="N648" i="17" s="1"/>
  <c r="O648" i="17" a="1"/>
  <c r="O648" i="17" s="1"/>
  <c r="L649" i="17" a="1"/>
  <c r="L649" i="17" s="1"/>
  <c r="M649" i="17" a="1"/>
  <c r="M649" i="17" s="1"/>
  <c r="N649" i="17" a="1"/>
  <c r="N649" i="17" s="1"/>
  <c r="O649" i="17" a="1"/>
  <c r="O649" i="17" s="1"/>
  <c r="L650" i="17" a="1"/>
  <c r="L650" i="17" s="1"/>
  <c r="M650" i="17" a="1"/>
  <c r="M650" i="17" s="1"/>
  <c r="N650" i="17" a="1"/>
  <c r="N650" i="17" s="1"/>
  <c r="O650" i="17" a="1"/>
  <c r="O650" i="17" s="1"/>
  <c r="L651" i="17" a="1"/>
  <c r="L651" i="17" s="1"/>
  <c r="M651" i="17" a="1"/>
  <c r="M651" i="17" s="1"/>
  <c r="N651" i="17" a="1"/>
  <c r="N651" i="17" s="1"/>
  <c r="O651" i="17" a="1"/>
  <c r="O651" i="17" s="1"/>
  <c r="L652" i="17" a="1"/>
  <c r="L652" i="17" s="1"/>
  <c r="M652" i="17" a="1"/>
  <c r="M652" i="17" s="1"/>
  <c r="N652" i="17" a="1"/>
  <c r="N652" i="17" s="1"/>
  <c r="O652" i="17" a="1"/>
  <c r="O652" i="17" s="1"/>
  <c r="L653" i="17" a="1"/>
  <c r="L653" i="17" s="1"/>
  <c r="M653" i="17" a="1"/>
  <c r="M653" i="17" s="1"/>
  <c r="N653" i="17" a="1"/>
  <c r="N653" i="17" s="1"/>
  <c r="O653" i="17" a="1"/>
  <c r="O653" i="17" s="1"/>
  <c r="L654" i="17" a="1"/>
  <c r="L654" i="17" s="1"/>
  <c r="M654" i="17" a="1"/>
  <c r="M654" i="17" s="1"/>
  <c r="N654" i="17" a="1"/>
  <c r="N654" i="17" s="1"/>
  <c r="O654" i="17" a="1"/>
  <c r="O654" i="17" s="1"/>
  <c r="L655" i="17" a="1"/>
  <c r="L655" i="17" s="1"/>
  <c r="M655" i="17" a="1"/>
  <c r="M655" i="17" s="1"/>
  <c r="N655" i="17" a="1"/>
  <c r="N655" i="17" s="1"/>
  <c r="O655" i="17" a="1"/>
  <c r="O655" i="17" s="1"/>
  <c r="L656" i="17" a="1"/>
  <c r="L656" i="17" s="1"/>
  <c r="M656" i="17" a="1"/>
  <c r="M656" i="17" s="1"/>
  <c r="N656" i="17" a="1"/>
  <c r="N656" i="17" s="1"/>
  <c r="O656" i="17" a="1"/>
  <c r="O656" i="17" s="1"/>
  <c r="L657" i="17" a="1"/>
  <c r="L657" i="17" s="1"/>
  <c r="M657" i="17" a="1"/>
  <c r="M657" i="17" s="1"/>
  <c r="N657" i="17" a="1"/>
  <c r="N657" i="17" s="1"/>
  <c r="O657" i="17" a="1"/>
  <c r="O657" i="17" s="1"/>
  <c r="L658" i="17" a="1"/>
  <c r="L658" i="17" s="1"/>
  <c r="M658" i="17" a="1"/>
  <c r="M658" i="17" s="1"/>
  <c r="N658" i="17" a="1"/>
  <c r="N658" i="17" s="1"/>
  <c r="O658" i="17" a="1"/>
  <c r="O658" i="17" s="1"/>
  <c r="L659" i="17" a="1"/>
  <c r="L659" i="17" s="1"/>
  <c r="M659" i="17" a="1"/>
  <c r="M659" i="17" s="1"/>
  <c r="N659" i="17" a="1"/>
  <c r="N659" i="17" s="1"/>
  <c r="O659" i="17" a="1"/>
  <c r="O659" i="17" s="1"/>
  <c r="L660" i="17" a="1"/>
  <c r="L660" i="17" s="1"/>
  <c r="M660" i="17" a="1"/>
  <c r="M660" i="17" s="1"/>
  <c r="N660" i="17" a="1"/>
  <c r="N660" i="17" s="1"/>
  <c r="O660" i="17" a="1"/>
  <c r="O660" i="17" s="1"/>
  <c r="L661" i="17" a="1"/>
  <c r="L661" i="17" s="1"/>
  <c r="M661" i="17" a="1"/>
  <c r="M661" i="17" s="1"/>
  <c r="N661" i="17" a="1"/>
  <c r="N661" i="17" s="1"/>
  <c r="O661" i="17" a="1"/>
  <c r="O661" i="17" s="1"/>
  <c r="L662" i="17" a="1"/>
  <c r="L662" i="17" s="1"/>
  <c r="M662" i="17" a="1"/>
  <c r="M662" i="17" s="1"/>
  <c r="N662" i="17" a="1"/>
  <c r="N662" i="17" s="1"/>
  <c r="O662" i="17" a="1"/>
  <c r="O662" i="17" s="1"/>
  <c r="L663" i="17" a="1"/>
  <c r="L663" i="17" s="1"/>
  <c r="M663" i="17" a="1"/>
  <c r="M663" i="17" s="1"/>
  <c r="N663" i="17" a="1"/>
  <c r="N663" i="17" s="1"/>
  <c r="O663" i="17" a="1"/>
  <c r="O663" i="17" s="1"/>
  <c r="L664" i="17" a="1"/>
  <c r="L664" i="17" s="1"/>
  <c r="M664" i="17" a="1"/>
  <c r="M664" i="17" s="1"/>
  <c r="N664" i="17" a="1"/>
  <c r="N664" i="17" s="1"/>
  <c r="O664" i="17" a="1"/>
  <c r="O664" i="17" s="1"/>
  <c r="L665" i="17" a="1"/>
  <c r="L665" i="17" s="1"/>
  <c r="M665" i="17" a="1"/>
  <c r="M665" i="17" s="1"/>
  <c r="N665" i="17" a="1"/>
  <c r="N665" i="17" s="1"/>
  <c r="O665" i="17" a="1"/>
  <c r="O665" i="17" s="1"/>
  <c r="L666" i="17" a="1"/>
  <c r="L666" i="17" s="1"/>
  <c r="M666" i="17" a="1"/>
  <c r="M666" i="17" s="1"/>
  <c r="N666" i="17" a="1"/>
  <c r="N666" i="17" s="1"/>
  <c r="O666" i="17" a="1"/>
  <c r="O666" i="17" s="1"/>
  <c r="L667" i="17" a="1"/>
  <c r="L667" i="17" s="1"/>
  <c r="M667" i="17" a="1"/>
  <c r="M667" i="17" s="1"/>
  <c r="N667" i="17" a="1"/>
  <c r="N667" i="17" s="1"/>
  <c r="O667" i="17" a="1"/>
  <c r="O667" i="17" s="1"/>
  <c r="L668" i="17" a="1"/>
  <c r="L668" i="17" s="1"/>
  <c r="M668" i="17" a="1"/>
  <c r="M668" i="17" s="1"/>
  <c r="N668" i="17" a="1"/>
  <c r="N668" i="17" s="1"/>
  <c r="O668" i="17" a="1"/>
  <c r="O668" i="17" s="1"/>
  <c r="L669" i="17" a="1"/>
  <c r="L669" i="17" s="1"/>
  <c r="M669" i="17" a="1"/>
  <c r="M669" i="17" s="1"/>
  <c r="N669" i="17" a="1"/>
  <c r="N669" i="17" s="1"/>
  <c r="O669" i="17" a="1"/>
  <c r="O669" i="17" s="1"/>
  <c r="L670" i="17" a="1"/>
  <c r="L670" i="17" s="1"/>
  <c r="M670" i="17" a="1"/>
  <c r="M670" i="17" s="1"/>
  <c r="N670" i="17" a="1"/>
  <c r="N670" i="17" s="1"/>
  <c r="O670" i="17" a="1"/>
  <c r="O670" i="17" s="1"/>
  <c r="L671" i="17" a="1"/>
  <c r="L671" i="17" s="1"/>
  <c r="M671" i="17" a="1"/>
  <c r="M671" i="17" s="1"/>
  <c r="N671" i="17" a="1"/>
  <c r="N671" i="17" s="1"/>
  <c r="O671" i="17" a="1"/>
  <c r="O671" i="17" s="1"/>
  <c r="L672" i="17" a="1"/>
  <c r="L672" i="17" s="1"/>
  <c r="M672" i="17" a="1"/>
  <c r="M672" i="17" s="1"/>
  <c r="N672" i="17" a="1"/>
  <c r="N672" i="17" s="1"/>
  <c r="O672" i="17" a="1"/>
  <c r="O672" i="17" s="1"/>
  <c r="L673" i="17" a="1"/>
  <c r="L673" i="17" s="1"/>
  <c r="M673" i="17" a="1"/>
  <c r="M673" i="17" s="1"/>
  <c r="N673" i="17" a="1"/>
  <c r="N673" i="17" s="1"/>
  <c r="O673" i="17" a="1"/>
  <c r="O673" i="17" s="1"/>
  <c r="L674" i="17" a="1"/>
  <c r="L674" i="17" s="1"/>
  <c r="M674" i="17" a="1"/>
  <c r="M674" i="17" s="1"/>
  <c r="N674" i="17" a="1"/>
  <c r="N674" i="17" s="1"/>
  <c r="O674" i="17" a="1"/>
  <c r="O674" i="17" s="1"/>
  <c r="L675" i="17" a="1"/>
  <c r="L675" i="17" s="1"/>
  <c r="M675" i="17" a="1"/>
  <c r="M675" i="17" s="1"/>
  <c r="N675" i="17" a="1"/>
  <c r="N675" i="17" s="1"/>
  <c r="O675" i="17" a="1"/>
  <c r="O675" i="17" s="1"/>
  <c r="L676" i="17" a="1"/>
  <c r="L676" i="17" s="1"/>
  <c r="M676" i="17" a="1"/>
  <c r="M676" i="17" s="1"/>
  <c r="N676" i="17" a="1"/>
  <c r="N676" i="17" s="1"/>
  <c r="O676" i="17" a="1"/>
  <c r="O676" i="17" s="1"/>
  <c r="L677" i="17" a="1"/>
  <c r="L677" i="17" s="1"/>
  <c r="M677" i="17" a="1"/>
  <c r="M677" i="17" s="1"/>
  <c r="N677" i="17" a="1"/>
  <c r="N677" i="17" s="1"/>
  <c r="O677" i="17" a="1"/>
  <c r="O677" i="17" s="1"/>
  <c r="L678" i="17" a="1"/>
  <c r="L678" i="17" s="1"/>
  <c r="M678" i="17" a="1"/>
  <c r="M678" i="17" s="1"/>
  <c r="N678" i="17" a="1"/>
  <c r="N678" i="17" s="1"/>
  <c r="O678" i="17" a="1"/>
  <c r="O678" i="17" s="1"/>
  <c r="L679" i="17" a="1"/>
  <c r="L679" i="17" s="1"/>
  <c r="M679" i="17" a="1"/>
  <c r="M679" i="17" s="1"/>
  <c r="N679" i="17" a="1"/>
  <c r="N679" i="17" s="1"/>
  <c r="O679" i="17" a="1"/>
  <c r="O679" i="17" s="1"/>
  <c r="L680" i="17" a="1"/>
  <c r="L680" i="17" s="1"/>
  <c r="M680" i="17" a="1"/>
  <c r="M680" i="17" s="1"/>
  <c r="N680" i="17" a="1"/>
  <c r="N680" i="17" s="1"/>
  <c r="O680" i="17" a="1"/>
  <c r="O680" i="17" s="1"/>
  <c r="L681" i="17" a="1"/>
  <c r="L681" i="17" s="1"/>
  <c r="M681" i="17" a="1"/>
  <c r="M681" i="17" s="1"/>
  <c r="N681" i="17" a="1"/>
  <c r="N681" i="17" s="1"/>
  <c r="O681" i="17" a="1"/>
  <c r="O681" i="17" s="1"/>
  <c r="L682" i="17" a="1"/>
  <c r="L682" i="17" s="1"/>
  <c r="M682" i="17" a="1"/>
  <c r="M682" i="17" s="1"/>
  <c r="N682" i="17" a="1"/>
  <c r="N682" i="17" s="1"/>
  <c r="O682" i="17" a="1"/>
  <c r="O682" i="17" s="1"/>
  <c r="L683" i="17" a="1"/>
  <c r="L683" i="17" s="1"/>
  <c r="M683" i="17" a="1"/>
  <c r="M683" i="17" s="1"/>
  <c r="N683" i="17" a="1"/>
  <c r="N683" i="17" s="1"/>
  <c r="O683" i="17" a="1"/>
  <c r="O683" i="17" s="1"/>
  <c r="L684" i="17" a="1"/>
  <c r="L684" i="17" s="1"/>
  <c r="M684" i="17" a="1"/>
  <c r="M684" i="17" s="1"/>
  <c r="N684" i="17" a="1"/>
  <c r="N684" i="17" s="1"/>
  <c r="O684" i="17" a="1"/>
  <c r="O684" i="17" s="1"/>
  <c r="L685" i="17" a="1"/>
  <c r="L685" i="17" s="1"/>
  <c r="M685" i="17" a="1"/>
  <c r="M685" i="17" s="1"/>
  <c r="N685" i="17" a="1"/>
  <c r="N685" i="17" s="1"/>
  <c r="O685" i="17" a="1"/>
  <c r="O685" i="17" s="1"/>
  <c r="L686" i="17" a="1"/>
  <c r="L686" i="17" s="1"/>
  <c r="M686" i="17" a="1"/>
  <c r="M686" i="17" s="1"/>
  <c r="N686" i="17" a="1"/>
  <c r="N686" i="17" s="1"/>
  <c r="O686" i="17" a="1"/>
  <c r="O686" i="17" s="1"/>
  <c r="L687" i="17" a="1"/>
  <c r="L687" i="17" s="1"/>
  <c r="M687" i="17" a="1"/>
  <c r="M687" i="17" s="1"/>
  <c r="N687" i="17" a="1"/>
  <c r="N687" i="17" s="1"/>
  <c r="O687" i="17" a="1"/>
  <c r="O687" i="17" s="1"/>
  <c r="L688" i="17" a="1"/>
  <c r="L688" i="17" s="1"/>
  <c r="M688" i="17" a="1"/>
  <c r="M688" i="17" s="1"/>
  <c r="N688" i="17" a="1"/>
  <c r="N688" i="17" s="1"/>
  <c r="O688" i="17" a="1"/>
  <c r="O688" i="17" s="1"/>
  <c r="L689" i="17" a="1"/>
  <c r="L689" i="17" s="1"/>
  <c r="M689" i="17" a="1"/>
  <c r="M689" i="17" s="1"/>
  <c r="N689" i="17" a="1"/>
  <c r="N689" i="17" s="1"/>
  <c r="O689" i="17" a="1"/>
  <c r="O689" i="17" s="1"/>
  <c r="L690" i="17" a="1"/>
  <c r="L690" i="17" s="1"/>
  <c r="M690" i="17" a="1"/>
  <c r="M690" i="17" s="1"/>
  <c r="N690" i="17" a="1"/>
  <c r="N690" i="17" s="1"/>
  <c r="O690" i="17" a="1"/>
  <c r="O690" i="17" s="1"/>
  <c r="L691" i="17" a="1"/>
  <c r="L691" i="17" s="1"/>
  <c r="M691" i="17" a="1"/>
  <c r="M691" i="17" s="1"/>
  <c r="N691" i="17" a="1"/>
  <c r="N691" i="17" s="1"/>
  <c r="O691" i="17" a="1"/>
  <c r="O691" i="17" s="1"/>
  <c r="L692" i="17" a="1"/>
  <c r="L692" i="17" s="1"/>
  <c r="M692" i="17" a="1"/>
  <c r="M692" i="17" s="1"/>
  <c r="N692" i="17" a="1"/>
  <c r="N692" i="17" s="1"/>
  <c r="O692" i="17" a="1"/>
  <c r="O692" i="17" s="1"/>
  <c r="L693" i="17" a="1"/>
  <c r="L693" i="17" s="1"/>
  <c r="M693" i="17" a="1"/>
  <c r="M693" i="17" s="1"/>
  <c r="N693" i="17" a="1"/>
  <c r="N693" i="17" s="1"/>
  <c r="O693" i="17" a="1"/>
  <c r="O693" i="17" s="1"/>
  <c r="L694" i="17" a="1"/>
  <c r="L694" i="17" s="1"/>
  <c r="M694" i="17" a="1"/>
  <c r="M694" i="17" s="1"/>
  <c r="N694" i="17" a="1"/>
  <c r="N694" i="17" s="1"/>
  <c r="O694" i="17" a="1"/>
  <c r="O694" i="17" s="1"/>
  <c r="L695" i="17" a="1"/>
  <c r="L695" i="17" s="1"/>
  <c r="M695" i="17" a="1"/>
  <c r="M695" i="17" s="1"/>
  <c r="N695" i="17" a="1"/>
  <c r="N695" i="17" s="1"/>
  <c r="O695" i="17" a="1"/>
  <c r="O695" i="17" s="1"/>
  <c r="L696" i="17" a="1"/>
  <c r="L696" i="17" s="1"/>
  <c r="M696" i="17" a="1"/>
  <c r="M696" i="17" s="1"/>
  <c r="N696" i="17" a="1"/>
  <c r="N696" i="17" s="1"/>
  <c r="O696" i="17" a="1"/>
  <c r="O696" i="17" s="1"/>
  <c r="L697" i="17" a="1"/>
  <c r="L697" i="17" s="1"/>
  <c r="M697" i="17" a="1"/>
  <c r="M697" i="17" s="1"/>
  <c r="N697" i="17" a="1"/>
  <c r="N697" i="17" s="1"/>
  <c r="O697" i="17" a="1"/>
  <c r="O697" i="17" s="1"/>
  <c r="L698" i="17" a="1"/>
  <c r="L698" i="17" s="1"/>
  <c r="M698" i="17" a="1"/>
  <c r="M698" i="17" s="1"/>
  <c r="N698" i="17" a="1"/>
  <c r="N698" i="17" s="1"/>
  <c r="O698" i="17" a="1"/>
  <c r="O698" i="17" s="1"/>
  <c r="L699" i="17" a="1"/>
  <c r="L699" i="17" s="1"/>
  <c r="M699" i="17" a="1"/>
  <c r="M699" i="17" s="1"/>
  <c r="N699" i="17" a="1"/>
  <c r="N699" i="17" s="1"/>
  <c r="O699" i="17" a="1"/>
  <c r="O699" i="17" s="1"/>
  <c r="L700" i="17" a="1"/>
  <c r="L700" i="17" s="1"/>
  <c r="M700" i="17" a="1"/>
  <c r="M700" i="17" s="1"/>
  <c r="N700" i="17" a="1"/>
  <c r="N700" i="17" s="1"/>
  <c r="O700" i="17" a="1"/>
  <c r="O700" i="17" s="1"/>
  <c r="L701" i="17" a="1"/>
  <c r="L701" i="17" s="1"/>
  <c r="M701" i="17" a="1"/>
  <c r="M701" i="17" s="1"/>
  <c r="N701" i="17" a="1"/>
  <c r="N701" i="17" s="1"/>
  <c r="O701" i="17" a="1"/>
  <c r="O701" i="17" s="1"/>
  <c r="L702" i="17" a="1"/>
  <c r="L702" i="17" s="1"/>
  <c r="M702" i="17" a="1"/>
  <c r="M702" i="17" s="1"/>
  <c r="N702" i="17" a="1"/>
  <c r="N702" i="17" s="1"/>
  <c r="O702" i="17" a="1"/>
  <c r="O702" i="17" s="1"/>
  <c r="L703" i="17" a="1"/>
  <c r="L703" i="17" s="1"/>
  <c r="M703" i="17" a="1"/>
  <c r="M703" i="17" s="1"/>
  <c r="N703" i="17" a="1"/>
  <c r="N703" i="17" s="1"/>
  <c r="O703" i="17" a="1"/>
  <c r="O703" i="17" s="1"/>
  <c r="L704" i="17" a="1"/>
  <c r="L704" i="17" s="1"/>
  <c r="M704" i="17" a="1"/>
  <c r="M704" i="17" s="1"/>
  <c r="N704" i="17" a="1"/>
  <c r="N704" i="17" s="1"/>
  <c r="O704" i="17" a="1"/>
  <c r="O704" i="17" s="1"/>
  <c r="L705" i="17" a="1"/>
  <c r="L705" i="17" s="1"/>
  <c r="M705" i="17" a="1"/>
  <c r="M705" i="17" s="1"/>
  <c r="N705" i="17" a="1"/>
  <c r="N705" i="17" s="1"/>
  <c r="O705" i="17" a="1"/>
  <c r="O705" i="17" s="1"/>
  <c r="L706" i="17" a="1"/>
  <c r="L706" i="17" s="1"/>
  <c r="M706" i="17" a="1"/>
  <c r="M706" i="17" s="1"/>
  <c r="N706" i="17" a="1"/>
  <c r="N706" i="17" s="1"/>
  <c r="O706" i="17" a="1"/>
  <c r="O706" i="17" s="1"/>
  <c r="L707" i="17" a="1"/>
  <c r="L707" i="17" s="1"/>
  <c r="M707" i="17" a="1"/>
  <c r="M707" i="17" s="1"/>
  <c r="N707" i="17" a="1"/>
  <c r="N707" i="17" s="1"/>
  <c r="O707" i="17" a="1"/>
  <c r="O707" i="17" s="1"/>
  <c r="L708" i="17" a="1"/>
  <c r="L708" i="17" s="1"/>
  <c r="M708" i="17" a="1"/>
  <c r="M708" i="17" s="1"/>
  <c r="N708" i="17" a="1"/>
  <c r="N708" i="17" s="1"/>
  <c r="O708" i="17" a="1"/>
  <c r="O708" i="17" s="1"/>
  <c r="L709" i="17" a="1"/>
  <c r="L709" i="17" s="1"/>
  <c r="M709" i="17" a="1"/>
  <c r="M709" i="17" s="1"/>
  <c r="N709" i="17" a="1"/>
  <c r="N709" i="17" s="1"/>
  <c r="O709" i="17" a="1"/>
  <c r="O709" i="17" s="1"/>
  <c r="L710" i="17" a="1"/>
  <c r="L710" i="17" s="1"/>
  <c r="M710" i="17" a="1"/>
  <c r="M710" i="17" s="1"/>
  <c r="N710" i="17" a="1"/>
  <c r="N710" i="17" s="1"/>
  <c r="O710" i="17" a="1"/>
  <c r="O710" i="17" s="1"/>
  <c r="L711" i="17" a="1"/>
  <c r="L711" i="17" s="1"/>
  <c r="M711" i="17" a="1"/>
  <c r="M711" i="17" s="1"/>
  <c r="N711" i="17" a="1"/>
  <c r="N711" i="17" s="1"/>
  <c r="O711" i="17" a="1"/>
  <c r="O711" i="17" s="1"/>
  <c r="L712" i="17" a="1"/>
  <c r="L712" i="17" s="1"/>
  <c r="M712" i="17" a="1"/>
  <c r="M712" i="17" s="1"/>
  <c r="N712" i="17" a="1"/>
  <c r="N712" i="17" s="1"/>
  <c r="O712" i="17" a="1"/>
  <c r="O712" i="17" s="1"/>
  <c r="L713" i="17" a="1"/>
  <c r="L713" i="17" s="1"/>
  <c r="M713" i="17" a="1"/>
  <c r="M713" i="17" s="1"/>
  <c r="N713" i="17" a="1"/>
  <c r="N713" i="17" s="1"/>
  <c r="O713" i="17" a="1"/>
  <c r="O713" i="17" s="1"/>
  <c r="L714" i="17" a="1"/>
  <c r="L714" i="17" s="1"/>
  <c r="M714" i="17" a="1"/>
  <c r="M714" i="17" s="1"/>
  <c r="N714" i="17" a="1"/>
  <c r="N714" i="17" s="1"/>
  <c r="O714" i="17" a="1"/>
  <c r="O714" i="17" s="1"/>
  <c r="L715" i="17" a="1"/>
  <c r="L715" i="17" s="1"/>
  <c r="M715" i="17" a="1"/>
  <c r="M715" i="17" s="1"/>
  <c r="N715" i="17" a="1"/>
  <c r="N715" i="17" s="1"/>
  <c r="O715" i="17" a="1"/>
  <c r="O715" i="17" s="1"/>
  <c r="L716" i="17" a="1"/>
  <c r="L716" i="17" s="1"/>
  <c r="M716" i="17" a="1"/>
  <c r="M716" i="17" s="1"/>
  <c r="N716" i="17" a="1"/>
  <c r="N716" i="17" s="1"/>
  <c r="O716" i="17" a="1"/>
  <c r="O716" i="17" s="1"/>
  <c r="L717" i="17" a="1"/>
  <c r="L717" i="17" s="1"/>
  <c r="M717" i="17" a="1"/>
  <c r="M717" i="17" s="1"/>
  <c r="N717" i="17" a="1"/>
  <c r="N717" i="17" s="1"/>
  <c r="O717" i="17" a="1"/>
  <c r="O717" i="17" s="1"/>
  <c r="L718" i="17" a="1"/>
  <c r="L718" i="17" s="1"/>
  <c r="M718" i="17" a="1"/>
  <c r="M718" i="17" s="1"/>
  <c r="N718" i="17" a="1"/>
  <c r="N718" i="17" s="1"/>
  <c r="O718" i="17" a="1"/>
  <c r="O718" i="17" s="1"/>
  <c r="L719" i="17" a="1"/>
  <c r="L719" i="17" s="1"/>
  <c r="M719" i="17" a="1"/>
  <c r="M719" i="17" s="1"/>
  <c r="N719" i="17" a="1"/>
  <c r="N719" i="17" s="1"/>
  <c r="O719" i="17" a="1"/>
  <c r="O719" i="17" s="1"/>
  <c r="L720" i="17" a="1"/>
  <c r="L720" i="17" s="1"/>
  <c r="M720" i="17" a="1"/>
  <c r="M720" i="17" s="1"/>
  <c r="N720" i="17" a="1"/>
  <c r="N720" i="17" s="1"/>
  <c r="O720" i="17" a="1"/>
  <c r="O720" i="17" s="1"/>
  <c r="L721" i="17" a="1"/>
  <c r="L721" i="17" s="1"/>
  <c r="M721" i="17" a="1"/>
  <c r="M721" i="17" s="1"/>
  <c r="N721" i="17" a="1"/>
  <c r="N721" i="17" s="1"/>
  <c r="O721" i="17" a="1"/>
  <c r="O721" i="17" s="1"/>
  <c r="L722" i="17" a="1"/>
  <c r="L722" i="17" s="1"/>
  <c r="M722" i="17" a="1"/>
  <c r="M722" i="17" s="1"/>
  <c r="N722" i="17" a="1"/>
  <c r="N722" i="17" s="1"/>
  <c r="O722" i="17" a="1"/>
  <c r="O722" i="17" s="1"/>
  <c r="L723" i="17" a="1"/>
  <c r="L723" i="17" s="1"/>
  <c r="M723" i="17" a="1"/>
  <c r="M723" i="17" s="1"/>
  <c r="N723" i="17" a="1"/>
  <c r="N723" i="17" s="1"/>
  <c r="O723" i="17" a="1"/>
  <c r="O723" i="17" s="1"/>
  <c r="L724" i="17" a="1"/>
  <c r="L724" i="17" s="1"/>
  <c r="M724" i="17" a="1"/>
  <c r="M724" i="17" s="1"/>
  <c r="N724" i="17" a="1"/>
  <c r="N724" i="17" s="1"/>
  <c r="O724" i="17" a="1"/>
  <c r="O724" i="17" s="1"/>
  <c r="L725" i="17" a="1"/>
  <c r="L725" i="17" s="1"/>
  <c r="M725" i="17" a="1"/>
  <c r="M725" i="17" s="1"/>
  <c r="N725" i="17" a="1"/>
  <c r="N725" i="17" s="1"/>
  <c r="O725" i="17" a="1"/>
  <c r="O725" i="17" s="1"/>
  <c r="L726" i="17" a="1"/>
  <c r="L726" i="17" s="1"/>
  <c r="M726" i="17" a="1"/>
  <c r="M726" i="17" s="1"/>
  <c r="N726" i="17" a="1"/>
  <c r="N726" i="17" s="1"/>
  <c r="O726" i="17" a="1"/>
  <c r="O726" i="17" s="1"/>
  <c r="L727" i="17" a="1"/>
  <c r="L727" i="17" s="1"/>
  <c r="M727" i="17" a="1"/>
  <c r="M727" i="17" s="1"/>
  <c r="N727" i="17" a="1"/>
  <c r="N727" i="17" s="1"/>
  <c r="O727" i="17" a="1"/>
  <c r="O727" i="17" s="1"/>
  <c r="L728" i="17" a="1"/>
  <c r="L728" i="17" s="1"/>
  <c r="M728" i="17" a="1"/>
  <c r="M728" i="17" s="1"/>
  <c r="N728" i="17" a="1"/>
  <c r="N728" i="17" s="1"/>
  <c r="O728" i="17" a="1"/>
  <c r="O728" i="17" s="1"/>
  <c r="L729" i="17" a="1"/>
  <c r="L729" i="17" s="1"/>
  <c r="M729" i="17" a="1"/>
  <c r="M729" i="17" s="1"/>
  <c r="N729" i="17" a="1"/>
  <c r="N729" i="17" s="1"/>
  <c r="O729" i="17" a="1"/>
  <c r="O729" i="17" s="1"/>
  <c r="L730" i="17" a="1"/>
  <c r="L730" i="17" s="1"/>
  <c r="M730" i="17" a="1"/>
  <c r="M730" i="17" s="1"/>
  <c r="N730" i="17" a="1"/>
  <c r="N730" i="17" s="1"/>
  <c r="O730" i="17" a="1"/>
  <c r="O730" i="17" s="1"/>
  <c r="L731" i="17" a="1"/>
  <c r="L731" i="17" s="1"/>
  <c r="M731" i="17" a="1"/>
  <c r="M731" i="17" s="1"/>
  <c r="N731" i="17" a="1"/>
  <c r="N731" i="17" s="1"/>
  <c r="O731" i="17" a="1"/>
  <c r="O731" i="17" s="1"/>
  <c r="L732" i="17" a="1"/>
  <c r="L732" i="17" s="1"/>
  <c r="M732" i="17" a="1"/>
  <c r="M732" i="17" s="1"/>
  <c r="N732" i="17" a="1"/>
  <c r="N732" i="17" s="1"/>
  <c r="O732" i="17" a="1"/>
  <c r="O732" i="17" s="1"/>
  <c r="L733" i="17" a="1"/>
  <c r="L733" i="17" s="1"/>
  <c r="M733" i="17" a="1"/>
  <c r="M733" i="17" s="1"/>
  <c r="N733" i="17" a="1"/>
  <c r="N733" i="17" s="1"/>
  <c r="O733" i="17" a="1"/>
  <c r="O733" i="17" s="1"/>
  <c r="L734" i="17" a="1"/>
  <c r="L734" i="17" s="1"/>
  <c r="M734" i="17" a="1"/>
  <c r="M734" i="17" s="1"/>
  <c r="N734" i="17" a="1"/>
  <c r="N734" i="17" s="1"/>
  <c r="O734" i="17" a="1"/>
  <c r="O734" i="17" s="1"/>
  <c r="L735" i="17" a="1"/>
  <c r="L735" i="17" s="1"/>
  <c r="M735" i="17" a="1"/>
  <c r="M735" i="17" s="1"/>
  <c r="N735" i="17" a="1"/>
  <c r="N735" i="17" s="1"/>
  <c r="O735" i="17" a="1"/>
  <c r="O735" i="17" s="1"/>
  <c r="L736" i="17" a="1"/>
  <c r="L736" i="17" s="1"/>
  <c r="M736" i="17" a="1"/>
  <c r="M736" i="17" s="1"/>
  <c r="N736" i="17" a="1"/>
  <c r="N736" i="17" s="1"/>
  <c r="O736" i="17" a="1"/>
  <c r="O736" i="17" s="1"/>
  <c r="L737" i="17" a="1"/>
  <c r="L737" i="17" s="1"/>
  <c r="M737" i="17" a="1"/>
  <c r="M737" i="17" s="1"/>
  <c r="N737" i="17" a="1"/>
  <c r="N737" i="17" s="1"/>
  <c r="O737" i="17" a="1"/>
  <c r="O737" i="17" s="1"/>
  <c r="L738" i="17" a="1"/>
  <c r="L738" i="17" s="1"/>
  <c r="M738" i="17" a="1"/>
  <c r="M738" i="17" s="1"/>
  <c r="N738" i="17" a="1"/>
  <c r="N738" i="17" s="1"/>
  <c r="O738" i="17" a="1"/>
  <c r="O738" i="17" s="1"/>
  <c r="L739" i="17" a="1"/>
  <c r="L739" i="17" s="1"/>
  <c r="M739" i="17" a="1"/>
  <c r="M739" i="17" s="1"/>
  <c r="N739" i="17" a="1"/>
  <c r="N739" i="17" s="1"/>
  <c r="O739" i="17" a="1"/>
  <c r="O739" i="17" s="1"/>
  <c r="L740" i="17" a="1"/>
  <c r="L740" i="17" s="1"/>
  <c r="M740" i="17" a="1"/>
  <c r="M740" i="17" s="1"/>
  <c r="N740" i="17" a="1"/>
  <c r="N740" i="17" s="1"/>
  <c r="O740" i="17" a="1"/>
  <c r="O740" i="17" s="1"/>
  <c r="L741" i="17" a="1"/>
  <c r="L741" i="17" s="1"/>
  <c r="M741" i="17" a="1"/>
  <c r="M741" i="17" s="1"/>
  <c r="N741" i="17" a="1"/>
  <c r="N741" i="17" s="1"/>
  <c r="O741" i="17" a="1"/>
  <c r="O741" i="17" s="1"/>
  <c r="L742" i="17" a="1"/>
  <c r="L742" i="17" s="1"/>
  <c r="M742" i="17" a="1"/>
  <c r="M742" i="17" s="1"/>
  <c r="N742" i="17" a="1"/>
  <c r="N742" i="17" s="1"/>
  <c r="O742" i="17" a="1"/>
  <c r="O742" i="17" s="1"/>
  <c r="L743" i="17" a="1"/>
  <c r="L743" i="17" s="1"/>
  <c r="M743" i="17" a="1"/>
  <c r="M743" i="17" s="1"/>
  <c r="N743" i="17" a="1"/>
  <c r="N743" i="17" s="1"/>
  <c r="O743" i="17" a="1"/>
  <c r="O743" i="17" s="1"/>
  <c r="L744" i="17" a="1"/>
  <c r="L744" i="17" s="1"/>
  <c r="M744" i="17" a="1"/>
  <c r="M744" i="17" s="1"/>
  <c r="N744" i="17" a="1"/>
  <c r="N744" i="17" s="1"/>
  <c r="O744" i="17" a="1"/>
  <c r="O744" i="17" s="1"/>
  <c r="L745" i="17" a="1"/>
  <c r="L745" i="17" s="1"/>
  <c r="M745" i="17" a="1"/>
  <c r="M745" i="17" s="1"/>
  <c r="N745" i="17" a="1"/>
  <c r="N745" i="17" s="1"/>
  <c r="O745" i="17" a="1"/>
  <c r="O745" i="17" s="1"/>
  <c r="L746" i="17" a="1"/>
  <c r="L746" i="17" s="1"/>
  <c r="M746" i="17" a="1"/>
  <c r="M746" i="17" s="1"/>
  <c r="N746" i="17" a="1"/>
  <c r="N746" i="17" s="1"/>
  <c r="O746" i="17" a="1"/>
  <c r="O746" i="17" s="1"/>
  <c r="L747" i="17" a="1"/>
  <c r="L747" i="17" s="1"/>
  <c r="M747" i="17" a="1"/>
  <c r="M747" i="17" s="1"/>
  <c r="N747" i="17" a="1"/>
  <c r="N747" i="17" s="1"/>
  <c r="O747" i="17" a="1"/>
  <c r="O747" i="17" s="1"/>
  <c r="L748" i="17" a="1"/>
  <c r="L748" i="17" s="1"/>
  <c r="M748" i="17" a="1"/>
  <c r="M748" i="17" s="1"/>
  <c r="N748" i="17" a="1"/>
  <c r="N748" i="17" s="1"/>
  <c r="O748" i="17" a="1"/>
  <c r="O748" i="17" s="1"/>
  <c r="L749" i="17" a="1"/>
  <c r="L749" i="17" s="1"/>
  <c r="M749" i="17" a="1"/>
  <c r="M749" i="17" s="1"/>
  <c r="N749" i="17" a="1"/>
  <c r="N749" i="17" s="1"/>
  <c r="O749" i="17" a="1"/>
  <c r="O749" i="17" s="1"/>
  <c r="L750" i="17" a="1"/>
  <c r="L750" i="17" s="1"/>
  <c r="M750" i="17" a="1"/>
  <c r="M750" i="17" s="1"/>
  <c r="N750" i="17" a="1"/>
  <c r="N750" i="17" s="1"/>
  <c r="O750" i="17" a="1"/>
  <c r="O750" i="17" s="1"/>
  <c r="L751" i="17" a="1"/>
  <c r="L751" i="17" s="1"/>
  <c r="M751" i="17" a="1"/>
  <c r="M751" i="17" s="1"/>
  <c r="N751" i="17" a="1"/>
  <c r="N751" i="17" s="1"/>
  <c r="O751" i="17" a="1"/>
  <c r="O751" i="17" s="1"/>
  <c r="L752" i="17" a="1"/>
  <c r="L752" i="17" s="1"/>
  <c r="M752" i="17" a="1"/>
  <c r="M752" i="17" s="1"/>
  <c r="N752" i="17" a="1"/>
  <c r="N752" i="17" s="1"/>
  <c r="O752" i="17" a="1"/>
  <c r="O752" i="17" s="1"/>
  <c r="L753" i="17" a="1"/>
  <c r="L753" i="17" s="1"/>
  <c r="M753" i="17" a="1"/>
  <c r="M753" i="17" s="1"/>
  <c r="N753" i="17" a="1"/>
  <c r="N753" i="17" s="1"/>
  <c r="O753" i="17" a="1"/>
  <c r="O753" i="17" s="1"/>
  <c r="L754" i="17" a="1"/>
  <c r="L754" i="17" s="1"/>
  <c r="M754" i="17" a="1"/>
  <c r="M754" i="17" s="1"/>
  <c r="N754" i="17" a="1"/>
  <c r="N754" i="17" s="1"/>
  <c r="O754" i="17" a="1"/>
  <c r="O754" i="17" s="1"/>
  <c r="L755" i="17" a="1"/>
  <c r="L755" i="17" s="1"/>
  <c r="M755" i="17" a="1"/>
  <c r="M755" i="17" s="1"/>
  <c r="N755" i="17" a="1"/>
  <c r="N755" i="17" s="1"/>
  <c r="O755" i="17" a="1"/>
  <c r="O755" i="17" s="1"/>
  <c r="L756" i="17" a="1"/>
  <c r="L756" i="17" s="1"/>
  <c r="M756" i="17" a="1"/>
  <c r="M756" i="17" s="1"/>
  <c r="N756" i="17" a="1"/>
  <c r="N756" i="17" s="1"/>
  <c r="O756" i="17" a="1"/>
  <c r="O756" i="17" s="1"/>
  <c r="L757" i="17" a="1"/>
  <c r="L757" i="17" s="1"/>
  <c r="M757" i="17" a="1"/>
  <c r="M757" i="17" s="1"/>
  <c r="N757" i="17" a="1"/>
  <c r="N757" i="17" s="1"/>
  <c r="O757" i="17" a="1"/>
  <c r="O757" i="17" s="1"/>
  <c r="L758" i="17" a="1"/>
  <c r="L758" i="17" s="1"/>
  <c r="M758" i="17" a="1"/>
  <c r="M758" i="17" s="1"/>
  <c r="N758" i="17" a="1"/>
  <c r="N758" i="17" s="1"/>
  <c r="O758" i="17" a="1"/>
  <c r="O758" i="17" s="1"/>
  <c r="L759" i="17" a="1"/>
  <c r="L759" i="17" s="1"/>
  <c r="M759" i="17" a="1"/>
  <c r="M759" i="17" s="1"/>
  <c r="N759" i="17" a="1"/>
  <c r="N759" i="17" s="1"/>
  <c r="O759" i="17" a="1"/>
  <c r="O759" i="17" s="1"/>
  <c r="L760" i="17" a="1"/>
  <c r="L760" i="17" s="1"/>
  <c r="M760" i="17" a="1"/>
  <c r="M760" i="17" s="1"/>
  <c r="N760" i="17" a="1"/>
  <c r="N760" i="17" s="1"/>
  <c r="O760" i="17" a="1"/>
  <c r="O760" i="17" s="1"/>
  <c r="L761" i="17" a="1"/>
  <c r="L761" i="17" s="1"/>
  <c r="M761" i="17" a="1"/>
  <c r="M761" i="17" s="1"/>
  <c r="N761" i="17" a="1"/>
  <c r="N761" i="17" s="1"/>
  <c r="O761" i="17" a="1"/>
  <c r="O761" i="17" s="1"/>
  <c r="L762" i="17" a="1"/>
  <c r="L762" i="17" s="1"/>
  <c r="M762" i="17" a="1"/>
  <c r="M762" i="17" s="1"/>
  <c r="N762" i="17" a="1"/>
  <c r="N762" i="17" s="1"/>
  <c r="O762" i="17" a="1"/>
  <c r="O762" i="17" s="1"/>
  <c r="L763" i="17" a="1"/>
  <c r="L763" i="17" s="1"/>
  <c r="M763" i="17" a="1"/>
  <c r="M763" i="17" s="1"/>
  <c r="N763" i="17" a="1"/>
  <c r="N763" i="17" s="1"/>
  <c r="O763" i="17" a="1"/>
  <c r="O763" i="17" s="1"/>
  <c r="L764" i="17" a="1"/>
  <c r="L764" i="17" s="1"/>
  <c r="M764" i="17" a="1"/>
  <c r="M764" i="17" s="1"/>
  <c r="N764" i="17" a="1"/>
  <c r="N764" i="17" s="1"/>
  <c r="O764" i="17" a="1"/>
  <c r="O764" i="17" s="1"/>
  <c r="L765" i="17" a="1"/>
  <c r="L765" i="17" s="1"/>
  <c r="M765" i="17" a="1"/>
  <c r="M765" i="17" s="1"/>
  <c r="N765" i="17" a="1"/>
  <c r="N765" i="17" s="1"/>
  <c r="O765" i="17" a="1"/>
  <c r="O765" i="17" s="1"/>
  <c r="L766" i="17" a="1"/>
  <c r="L766" i="17" s="1"/>
  <c r="M766" i="17" a="1"/>
  <c r="M766" i="17" s="1"/>
  <c r="N766" i="17" a="1"/>
  <c r="N766" i="17" s="1"/>
  <c r="O766" i="17" a="1"/>
  <c r="O766" i="17" s="1"/>
  <c r="L767" i="17" a="1"/>
  <c r="L767" i="17" s="1"/>
  <c r="M767" i="17" a="1"/>
  <c r="M767" i="17" s="1"/>
  <c r="N767" i="17" a="1"/>
  <c r="N767" i="17" s="1"/>
  <c r="O767" i="17" a="1"/>
  <c r="O767" i="17" s="1"/>
  <c r="L768" i="17" a="1"/>
  <c r="L768" i="17" s="1"/>
  <c r="M768" i="17" a="1"/>
  <c r="M768" i="17" s="1"/>
  <c r="N768" i="17" a="1"/>
  <c r="N768" i="17" s="1"/>
  <c r="O768" i="17" a="1"/>
  <c r="O768" i="17" s="1"/>
  <c r="L769" i="17" a="1"/>
  <c r="L769" i="17" s="1"/>
  <c r="M769" i="17" a="1"/>
  <c r="M769" i="17" s="1"/>
  <c r="N769" i="17" a="1"/>
  <c r="N769" i="17" s="1"/>
  <c r="O769" i="17" a="1"/>
  <c r="O769" i="17" s="1"/>
  <c r="L770" i="17" a="1"/>
  <c r="L770" i="17" s="1"/>
  <c r="M770" i="17" a="1"/>
  <c r="M770" i="17" s="1"/>
  <c r="N770" i="17" a="1"/>
  <c r="N770" i="17" s="1"/>
  <c r="O770" i="17" a="1"/>
  <c r="O770" i="17" s="1"/>
  <c r="L771" i="17" a="1"/>
  <c r="L771" i="17" s="1"/>
  <c r="M771" i="17" a="1"/>
  <c r="M771" i="17" s="1"/>
  <c r="N771" i="17" a="1"/>
  <c r="N771" i="17" s="1"/>
  <c r="O771" i="17" a="1"/>
  <c r="O771" i="17" s="1"/>
  <c r="L772" i="17" a="1"/>
  <c r="L772" i="17" s="1"/>
  <c r="M772" i="17" a="1"/>
  <c r="M772" i="17" s="1"/>
  <c r="N772" i="17" a="1"/>
  <c r="N772" i="17" s="1"/>
  <c r="O772" i="17" a="1"/>
  <c r="O772" i="17" s="1"/>
  <c r="L773" i="17" a="1"/>
  <c r="L773" i="17" s="1"/>
  <c r="M773" i="17" a="1"/>
  <c r="M773" i="17" s="1"/>
  <c r="N773" i="17" a="1"/>
  <c r="N773" i="17" s="1"/>
  <c r="O773" i="17" a="1"/>
  <c r="O773" i="17" s="1"/>
  <c r="L774" i="17" a="1"/>
  <c r="L774" i="17" s="1"/>
  <c r="M774" i="17" a="1"/>
  <c r="M774" i="17" s="1"/>
  <c r="N774" i="17" a="1"/>
  <c r="N774" i="17" s="1"/>
  <c r="O774" i="17" a="1"/>
  <c r="O774" i="17" s="1"/>
  <c r="L775" i="17" a="1"/>
  <c r="L775" i="17" s="1"/>
  <c r="M775" i="17" a="1"/>
  <c r="M775" i="17" s="1"/>
  <c r="N775" i="17" a="1"/>
  <c r="N775" i="17" s="1"/>
  <c r="O775" i="17" a="1"/>
  <c r="O775" i="17" s="1"/>
  <c r="L776" i="17" a="1"/>
  <c r="L776" i="17" s="1"/>
  <c r="M776" i="17" a="1"/>
  <c r="M776" i="17" s="1"/>
  <c r="N776" i="17" a="1"/>
  <c r="N776" i="17" s="1"/>
  <c r="O776" i="17" a="1"/>
  <c r="O776" i="17" s="1"/>
  <c r="L777" i="17" a="1"/>
  <c r="L777" i="17" s="1"/>
  <c r="M777" i="17" a="1"/>
  <c r="M777" i="17" s="1"/>
  <c r="N777" i="17" a="1"/>
  <c r="N777" i="17" s="1"/>
  <c r="O777" i="17" a="1"/>
  <c r="O777" i="17" s="1"/>
  <c r="L778" i="17" a="1"/>
  <c r="L778" i="17" s="1"/>
  <c r="M778" i="17" a="1"/>
  <c r="M778" i="17" s="1"/>
  <c r="N778" i="17" a="1"/>
  <c r="N778" i="17" s="1"/>
  <c r="O778" i="17" a="1"/>
  <c r="O778" i="17" s="1"/>
  <c r="L779" i="17" a="1"/>
  <c r="L779" i="17" s="1"/>
  <c r="M779" i="17" a="1"/>
  <c r="M779" i="17" s="1"/>
  <c r="N779" i="17" a="1"/>
  <c r="N779" i="17" s="1"/>
  <c r="O779" i="17" a="1"/>
  <c r="O779" i="17" s="1"/>
  <c r="L780" i="17" a="1"/>
  <c r="L780" i="17" s="1"/>
  <c r="M780" i="17" a="1"/>
  <c r="M780" i="17" s="1"/>
  <c r="N780" i="17" a="1"/>
  <c r="N780" i="17" s="1"/>
  <c r="O780" i="17" a="1"/>
  <c r="O780" i="17" s="1"/>
  <c r="L781" i="17" a="1"/>
  <c r="L781" i="17" s="1"/>
  <c r="M781" i="17" a="1"/>
  <c r="M781" i="17" s="1"/>
  <c r="N781" i="17" a="1"/>
  <c r="N781" i="17" s="1"/>
  <c r="O781" i="17" a="1"/>
  <c r="O781" i="17" s="1"/>
  <c r="L782" i="17" a="1"/>
  <c r="L782" i="17" s="1"/>
  <c r="M782" i="17" a="1"/>
  <c r="M782" i="17" s="1"/>
  <c r="N782" i="17" a="1"/>
  <c r="N782" i="17" s="1"/>
  <c r="O782" i="17" a="1"/>
  <c r="O782" i="17" s="1"/>
  <c r="L783" i="17" a="1"/>
  <c r="L783" i="17" s="1"/>
  <c r="M783" i="17" a="1"/>
  <c r="M783" i="17" s="1"/>
  <c r="N783" i="17" a="1"/>
  <c r="N783" i="17" s="1"/>
  <c r="O783" i="17" a="1"/>
  <c r="O783" i="17" s="1"/>
  <c r="L784" i="17" a="1"/>
  <c r="L784" i="17" s="1"/>
  <c r="M784" i="17" a="1"/>
  <c r="M784" i="17" s="1"/>
  <c r="N784" i="17" a="1"/>
  <c r="N784" i="17" s="1"/>
  <c r="O784" i="17" a="1"/>
  <c r="O784" i="17" s="1"/>
  <c r="L785" i="17" a="1"/>
  <c r="L785" i="17" s="1"/>
  <c r="M785" i="17" a="1"/>
  <c r="M785" i="17" s="1"/>
  <c r="N785" i="17" a="1"/>
  <c r="N785" i="17" s="1"/>
  <c r="O785" i="17" a="1"/>
  <c r="O785" i="17" s="1"/>
  <c r="L786" i="17" a="1"/>
  <c r="L786" i="17" s="1"/>
  <c r="M786" i="17" a="1"/>
  <c r="M786" i="17" s="1"/>
  <c r="N786" i="17" a="1"/>
  <c r="N786" i="17" s="1"/>
  <c r="O786" i="17" a="1"/>
  <c r="O786" i="17" s="1"/>
  <c r="L787" i="17" a="1"/>
  <c r="L787" i="17" s="1"/>
  <c r="M787" i="17" a="1"/>
  <c r="M787" i="17" s="1"/>
  <c r="N787" i="17" a="1"/>
  <c r="N787" i="17" s="1"/>
  <c r="O787" i="17" a="1"/>
  <c r="O787" i="17" s="1"/>
  <c r="L788" i="17" a="1"/>
  <c r="L788" i="17" s="1"/>
  <c r="M788" i="17" a="1"/>
  <c r="M788" i="17" s="1"/>
  <c r="N788" i="17" a="1"/>
  <c r="N788" i="17" s="1"/>
  <c r="O788" i="17" a="1"/>
  <c r="O788" i="17" s="1"/>
  <c r="L789" i="17" a="1"/>
  <c r="L789" i="17" s="1"/>
  <c r="M789" i="17" a="1"/>
  <c r="M789" i="17" s="1"/>
  <c r="N789" i="17" a="1"/>
  <c r="N789" i="17" s="1"/>
  <c r="O789" i="17" a="1"/>
  <c r="O789" i="17" s="1"/>
  <c r="L790" i="17" a="1"/>
  <c r="L790" i="17" s="1"/>
  <c r="M790" i="17" a="1"/>
  <c r="M790" i="17" s="1"/>
  <c r="N790" i="17" a="1"/>
  <c r="N790" i="17" s="1"/>
  <c r="O790" i="17" a="1"/>
  <c r="O790" i="17" s="1"/>
  <c r="L791" i="17" a="1"/>
  <c r="L791" i="17" s="1"/>
  <c r="M791" i="17" a="1"/>
  <c r="M791" i="17" s="1"/>
  <c r="N791" i="17" a="1"/>
  <c r="N791" i="17" s="1"/>
  <c r="O791" i="17" a="1"/>
  <c r="O791" i="17" s="1"/>
  <c r="L792" i="17" a="1"/>
  <c r="L792" i="17" s="1"/>
  <c r="M792" i="17" a="1"/>
  <c r="M792" i="17" s="1"/>
  <c r="N792" i="17" a="1"/>
  <c r="N792" i="17" s="1"/>
  <c r="O792" i="17" a="1"/>
  <c r="O792" i="17" s="1"/>
  <c r="L793" i="17" a="1"/>
  <c r="L793" i="17" s="1"/>
  <c r="M793" i="17" a="1"/>
  <c r="M793" i="17" s="1"/>
  <c r="N793" i="17" a="1"/>
  <c r="N793" i="17" s="1"/>
  <c r="O793" i="17" a="1"/>
  <c r="O793" i="17" s="1"/>
  <c r="L794" i="17" a="1"/>
  <c r="L794" i="17" s="1"/>
  <c r="M794" i="17" a="1"/>
  <c r="M794" i="17" s="1"/>
  <c r="N794" i="17" a="1"/>
  <c r="N794" i="17" s="1"/>
  <c r="O794" i="17" a="1"/>
  <c r="O794" i="17" s="1"/>
  <c r="L795" i="17" a="1"/>
  <c r="L795" i="17" s="1"/>
  <c r="M795" i="17" a="1"/>
  <c r="M795" i="17" s="1"/>
  <c r="N795" i="17" a="1"/>
  <c r="N795" i="17" s="1"/>
  <c r="O795" i="17" a="1"/>
  <c r="O795" i="17" s="1"/>
  <c r="L796" i="17" a="1"/>
  <c r="L796" i="17" s="1"/>
  <c r="M796" i="17" a="1"/>
  <c r="M796" i="17" s="1"/>
  <c r="N796" i="17" a="1"/>
  <c r="N796" i="17" s="1"/>
  <c r="O796" i="17" a="1"/>
  <c r="O796" i="17" s="1"/>
  <c r="L797" i="17" a="1"/>
  <c r="L797" i="17" s="1"/>
  <c r="M797" i="17" a="1"/>
  <c r="M797" i="17" s="1"/>
  <c r="N797" i="17" a="1"/>
  <c r="N797" i="17" s="1"/>
  <c r="O797" i="17" a="1"/>
  <c r="O797" i="17" s="1"/>
  <c r="L798" i="17" a="1"/>
  <c r="L798" i="17" s="1"/>
  <c r="M798" i="17" a="1"/>
  <c r="M798" i="17" s="1"/>
  <c r="N798" i="17" a="1"/>
  <c r="N798" i="17" s="1"/>
  <c r="O798" i="17" a="1"/>
  <c r="O798" i="17" s="1"/>
  <c r="L799" i="17" a="1"/>
  <c r="L799" i="17" s="1"/>
  <c r="M799" i="17" a="1"/>
  <c r="M799" i="17" s="1"/>
  <c r="N799" i="17" a="1"/>
  <c r="N799" i="17" s="1"/>
  <c r="O799" i="17" a="1"/>
  <c r="O799" i="17" s="1"/>
  <c r="L800" i="17" a="1"/>
  <c r="L800" i="17" s="1"/>
  <c r="M800" i="17" a="1"/>
  <c r="M800" i="17" s="1"/>
  <c r="N800" i="17" a="1"/>
  <c r="N800" i="17" s="1"/>
  <c r="O800" i="17" a="1"/>
  <c r="O800" i="17" s="1"/>
  <c r="L801" i="17" a="1"/>
  <c r="L801" i="17" s="1"/>
  <c r="M801" i="17" a="1"/>
  <c r="M801" i="17" s="1"/>
  <c r="N801" i="17" a="1"/>
  <c r="N801" i="17" s="1"/>
  <c r="O801" i="17" a="1"/>
  <c r="O801" i="17" s="1"/>
  <c r="L802" i="17" a="1"/>
  <c r="L802" i="17" s="1"/>
  <c r="M802" i="17" a="1"/>
  <c r="M802" i="17" s="1"/>
  <c r="N802" i="17" a="1"/>
  <c r="N802" i="17" s="1"/>
  <c r="O802" i="17" a="1"/>
  <c r="O802" i="17" s="1"/>
  <c r="L803" i="17" a="1"/>
  <c r="L803" i="17" s="1"/>
  <c r="M803" i="17" a="1"/>
  <c r="M803" i="17" s="1"/>
  <c r="N803" i="17" a="1"/>
  <c r="N803" i="17" s="1"/>
  <c r="O803" i="17" a="1"/>
  <c r="O803" i="17" s="1"/>
  <c r="L804" i="17" a="1"/>
  <c r="L804" i="17" s="1"/>
  <c r="M804" i="17" a="1"/>
  <c r="M804" i="17" s="1"/>
  <c r="N804" i="17" a="1"/>
  <c r="N804" i="17" s="1"/>
  <c r="O804" i="17" a="1"/>
  <c r="O804" i="17" s="1"/>
  <c r="L805" i="17" a="1"/>
  <c r="L805" i="17" s="1"/>
  <c r="M805" i="17" a="1"/>
  <c r="M805" i="17" s="1"/>
  <c r="N805" i="17" a="1"/>
  <c r="N805" i="17" s="1"/>
  <c r="O805" i="17" a="1"/>
  <c r="O805" i="17" s="1"/>
  <c r="L806" i="17" a="1"/>
  <c r="L806" i="17" s="1"/>
  <c r="M806" i="17" a="1"/>
  <c r="M806" i="17" s="1"/>
  <c r="N806" i="17" a="1"/>
  <c r="N806" i="17" s="1"/>
  <c r="O806" i="17" a="1"/>
  <c r="O806" i="17" s="1"/>
  <c r="L807" i="17" a="1"/>
  <c r="L807" i="17" s="1"/>
  <c r="M807" i="17" a="1"/>
  <c r="M807" i="17" s="1"/>
  <c r="N807" i="17" a="1"/>
  <c r="N807" i="17" s="1"/>
  <c r="O807" i="17" a="1"/>
  <c r="O807" i="17" s="1"/>
  <c r="L808" i="17" a="1"/>
  <c r="L808" i="17" s="1"/>
  <c r="M808" i="17" a="1"/>
  <c r="M808" i="17" s="1"/>
  <c r="N808" i="17" a="1"/>
  <c r="N808" i="17" s="1"/>
  <c r="O808" i="17" a="1"/>
  <c r="O808" i="17" s="1"/>
  <c r="L809" i="17" a="1"/>
  <c r="L809" i="17" s="1"/>
  <c r="M809" i="17" a="1"/>
  <c r="M809" i="17" s="1"/>
  <c r="N809" i="17" a="1"/>
  <c r="N809" i="17" s="1"/>
  <c r="O809" i="17" a="1"/>
  <c r="O809" i="17" s="1"/>
  <c r="L810" i="17" a="1"/>
  <c r="L810" i="17" s="1"/>
  <c r="M810" i="17" a="1"/>
  <c r="M810" i="17" s="1"/>
  <c r="N810" i="17" a="1"/>
  <c r="N810" i="17" s="1"/>
  <c r="O810" i="17" a="1"/>
  <c r="O810" i="17" s="1"/>
  <c r="L811" i="17" a="1"/>
  <c r="L811" i="17" s="1"/>
  <c r="M811" i="17" a="1"/>
  <c r="M811" i="17" s="1"/>
  <c r="N811" i="17" a="1"/>
  <c r="N811" i="17" s="1"/>
  <c r="O811" i="17" a="1"/>
  <c r="O811" i="17" s="1"/>
  <c r="L812" i="17" a="1"/>
  <c r="L812" i="17" s="1"/>
  <c r="M812" i="17" a="1"/>
  <c r="M812" i="17" s="1"/>
  <c r="N812" i="17" a="1"/>
  <c r="N812" i="17" s="1"/>
  <c r="O812" i="17" a="1"/>
  <c r="O812" i="17" s="1"/>
  <c r="L813" i="17" a="1"/>
  <c r="L813" i="17" s="1"/>
  <c r="M813" i="17" a="1"/>
  <c r="M813" i="17" s="1"/>
  <c r="N813" i="17" a="1"/>
  <c r="N813" i="17" s="1"/>
  <c r="O813" i="17" a="1"/>
  <c r="O813" i="17" s="1"/>
  <c r="L814" i="17" a="1"/>
  <c r="L814" i="17" s="1"/>
  <c r="M814" i="17" a="1"/>
  <c r="M814" i="17" s="1"/>
  <c r="N814" i="17" a="1"/>
  <c r="N814" i="17" s="1"/>
  <c r="O814" i="17" a="1"/>
  <c r="O814" i="17" s="1"/>
  <c r="L815" i="17" a="1"/>
  <c r="L815" i="17" s="1"/>
  <c r="M815" i="17" a="1"/>
  <c r="M815" i="17" s="1"/>
  <c r="N815" i="17" a="1"/>
  <c r="N815" i="17" s="1"/>
  <c r="O815" i="17" a="1"/>
  <c r="O815" i="17" s="1"/>
  <c r="L816" i="17" a="1"/>
  <c r="L816" i="17" s="1"/>
  <c r="M816" i="17" a="1"/>
  <c r="M816" i="17" s="1"/>
  <c r="N816" i="17" a="1"/>
  <c r="N816" i="17" s="1"/>
  <c r="O816" i="17" a="1"/>
  <c r="O816" i="17" s="1"/>
  <c r="L817" i="17" a="1"/>
  <c r="L817" i="17" s="1"/>
  <c r="M817" i="17" a="1"/>
  <c r="M817" i="17" s="1"/>
  <c r="N817" i="17" a="1"/>
  <c r="N817" i="17" s="1"/>
  <c r="O817" i="17" a="1"/>
  <c r="O817" i="17" s="1"/>
  <c r="L818" i="17" a="1"/>
  <c r="L818" i="17" s="1"/>
  <c r="M818" i="17" a="1"/>
  <c r="M818" i="17" s="1"/>
  <c r="N818" i="17" a="1"/>
  <c r="N818" i="17" s="1"/>
  <c r="O818" i="17" a="1"/>
  <c r="O818" i="17" s="1"/>
  <c r="L819" i="17" a="1"/>
  <c r="L819" i="17" s="1"/>
  <c r="M819" i="17" a="1"/>
  <c r="M819" i="17" s="1"/>
  <c r="N819" i="17" a="1"/>
  <c r="N819" i="17" s="1"/>
  <c r="O819" i="17" a="1"/>
  <c r="O819" i="17" s="1"/>
  <c r="L820" i="17" a="1"/>
  <c r="L820" i="17" s="1"/>
  <c r="M820" i="17" a="1"/>
  <c r="M820" i="17" s="1"/>
  <c r="N820" i="17" a="1"/>
  <c r="N820" i="17" s="1"/>
  <c r="O820" i="17" a="1"/>
  <c r="O820" i="17" s="1"/>
  <c r="L821" i="17" a="1"/>
  <c r="L821" i="17" s="1"/>
  <c r="M821" i="17" a="1"/>
  <c r="M821" i="17" s="1"/>
  <c r="N821" i="17" a="1"/>
  <c r="N821" i="17" s="1"/>
  <c r="O821" i="17" a="1"/>
  <c r="O821" i="17" s="1"/>
  <c r="L822" i="17" a="1"/>
  <c r="L822" i="17" s="1"/>
  <c r="M822" i="17" a="1"/>
  <c r="M822" i="17" s="1"/>
  <c r="N822" i="17" a="1"/>
  <c r="N822" i="17" s="1"/>
  <c r="O822" i="17" a="1"/>
  <c r="O822" i="17" s="1"/>
  <c r="L823" i="17" a="1"/>
  <c r="L823" i="17" s="1"/>
  <c r="M823" i="17" a="1"/>
  <c r="M823" i="17" s="1"/>
  <c r="N823" i="17" a="1"/>
  <c r="N823" i="17" s="1"/>
  <c r="O823" i="17" a="1"/>
  <c r="O823" i="17" s="1"/>
  <c r="L824" i="17" a="1"/>
  <c r="L824" i="17" s="1"/>
  <c r="M824" i="17" a="1"/>
  <c r="M824" i="17" s="1"/>
  <c r="N824" i="17" a="1"/>
  <c r="N824" i="17" s="1"/>
  <c r="O824" i="17" a="1"/>
  <c r="O824" i="17" s="1"/>
  <c r="L825" i="17" a="1"/>
  <c r="L825" i="17" s="1"/>
  <c r="M825" i="17" a="1"/>
  <c r="M825" i="17" s="1"/>
  <c r="N825" i="17" a="1"/>
  <c r="N825" i="17" s="1"/>
  <c r="O825" i="17" a="1"/>
  <c r="O825" i="17" s="1"/>
  <c r="L826" i="17" a="1"/>
  <c r="L826" i="17" s="1"/>
  <c r="M826" i="17" a="1"/>
  <c r="M826" i="17" s="1"/>
  <c r="N826" i="17" a="1"/>
  <c r="N826" i="17" s="1"/>
  <c r="O826" i="17" a="1"/>
  <c r="O826" i="17" s="1"/>
  <c r="L827" i="17" a="1"/>
  <c r="L827" i="17" s="1"/>
  <c r="M827" i="17" a="1"/>
  <c r="M827" i="17" s="1"/>
  <c r="N827" i="17" a="1"/>
  <c r="N827" i="17" s="1"/>
  <c r="O827" i="17" a="1"/>
  <c r="O827" i="17" s="1"/>
  <c r="L828" i="17" a="1"/>
  <c r="L828" i="17" s="1"/>
  <c r="M828" i="17" a="1"/>
  <c r="M828" i="17" s="1"/>
  <c r="N828" i="17" a="1"/>
  <c r="N828" i="17" s="1"/>
  <c r="O828" i="17" a="1"/>
  <c r="O828" i="17" s="1"/>
  <c r="L829" i="17" a="1"/>
  <c r="L829" i="17" s="1"/>
  <c r="M829" i="17" a="1"/>
  <c r="M829" i="17" s="1"/>
  <c r="N829" i="17" a="1"/>
  <c r="N829" i="17" s="1"/>
  <c r="O829" i="17" a="1"/>
  <c r="O829" i="17" s="1"/>
  <c r="L830" i="17" a="1"/>
  <c r="L830" i="17" s="1"/>
  <c r="M830" i="17" a="1"/>
  <c r="M830" i="17" s="1"/>
  <c r="N830" i="17" a="1"/>
  <c r="N830" i="17" s="1"/>
  <c r="O830" i="17" a="1"/>
  <c r="O830" i="17" s="1"/>
  <c r="L831" i="17" a="1"/>
  <c r="L831" i="17" s="1"/>
  <c r="M831" i="17" a="1"/>
  <c r="M831" i="17" s="1"/>
  <c r="N831" i="17" a="1"/>
  <c r="N831" i="17" s="1"/>
  <c r="O831" i="17" a="1"/>
  <c r="O831" i="17" s="1"/>
  <c r="L832" i="17" a="1"/>
  <c r="L832" i="17" s="1"/>
  <c r="M832" i="17" a="1"/>
  <c r="M832" i="17" s="1"/>
  <c r="N832" i="17" a="1"/>
  <c r="N832" i="17" s="1"/>
  <c r="O832" i="17" a="1"/>
  <c r="O832" i="17" s="1"/>
  <c r="L833" i="17" a="1"/>
  <c r="L833" i="17" s="1"/>
  <c r="M833" i="17" a="1"/>
  <c r="M833" i="17" s="1"/>
  <c r="N833" i="17" a="1"/>
  <c r="N833" i="17" s="1"/>
  <c r="O833" i="17" a="1"/>
  <c r="O833" i="17" s="1"/>
  <c r="L834" i="17" a="1"/>
  <c r="L834" i="17" s="1"/>
  <c r="M834" i="17" a="1"/>
  <c r="M834" i="17" s="1"/>
  <c r="N834" i="17" a="1"/>
  <c r="N834" i="17" s="1"/>
  <c r="O834" i="17" a="1"/>
  <c r="O834" i="17" s="1"/>
  <c r="L835" i="17" a="1"/>
  <c r="L835" i="17" s="1"/>
  <c r="M835" i="17" a="1"/>
  <c r="M835" i="17" s="1"/>
  <c r="N835" i="17" a="1"/>
  <c r="N835" i="17" s="1"/>
  <c r="O835" i="17" a="1"/>
  <c r="O835" i="17" s="1"/>
  <c r="L836" i="17" a="1"/>
  <c r="L836" i="17" s="1"/>
  <c r="M836" i="17" a="1"/>
  <c r="M836" i="17" s="1"/>
  <c r="N836" i="17" a="1"/>
  <c r="N836" i="17" s="1"/>
  <c r="O836" i="17" a="1"/>
  <c r="O836" i="17" s="1"/>
  <c r="L837" i="17" a="1"/>
  <c r="L837" i="17" s="1"/>
  <c r="M837" i="17" a="1"/>
  <c r="M837" i="17" s="1"/>
  <c r="N837" i="17" a="1"/>
  <c r="N837" i="17" s="1"/>
  <c r="O837" i="17" a="1"/>
  <c r="O837" i="17" s="1"/>
  <c r="L838" i="17" a="1"/>
  <c r="L838" i="17" s="1"/>
  <c r="M838" i="17" a="1"/>
  <c r="M838" i="17" s="1"/>
  <c r="N838" i="17" a="1"/>
  <c r="N838" i="17" s="1"/>
  <c r="O838" i="17" a="1"/>
  <c r="O838" i="17" s="1"/>
  <c r="L839" i="17" a="1"/>
  <c r="L839" i="17" s="1"/>
  <c r="M839" i="17" a="1"/>
  <c r="M839" i="17" s="1"/>
  <c r="N839" i="17" a="1"/>
  <c r="N839" i="17" s="1"/>
  <c r="O839" i="17" a="1"/>
  <c r="O839" i="17" s="1"/>
  <c r="L840" i="17" a="1"/>
  <c r="L840" i="17" s="1"/>
  <c r="M840" i="17" a="1"/>
  <c r="M840" i="17" s="1"/>
  <c r="N840" i="17" a="1"/>
  <c r="N840" i="17" s="1"/>
  <c r="O840" i="17" a="1"/>
  <c r="O840" i="17" s="1"/>
  <c r="L841" i="17" a="1"/>
  <c r="L841" i="17" s="1"/>
  <c r="M841" i="17" a="1"/>
  <c r="M841" i="17" s="1"/>
  <c r="N841" i="17" a="1"/>
  <c r="N841" i="17" s="1"/>
  <c r="O841" i="17" a="1"/>
  <c r="O841" i="17" s="1"/>
  <c r="L842" i="17" a="1"/>
  <c r="L842" i="17" s="1"/>
  <c r="M842" i="17" a="1"/>
  <c r="M842" i="17" s="1"/>
  <c r="N842" i="17" a="1"/>
  <c r="N842" i="17" s="1"/>
  <c r="O842" i="17" a="1"/>
  <c r="O842" i="17" s="1"/>
  <c r="L843" i="17" a="1"/>
  <c r="L843" i="17" s="1"/>
  <c r="M843" i="17" a="1"/>
  <c r="M843" i="17" s="1"/>
  <c r="N843" i="17" a="1"/>
  <c r="N843" i="17" s="1"/>
  <c r="O843" i="17" a="1"/>
  <c r="O843" i="17" s="1"/>
  <c r="L844" i="17" a="1"/>
  <c r="L844" i="17" s="1"/>
  <c r="M844" i="17" a="1"/>
  <c r="M844" i="17" s="1"/>
  <c r="N844" i="17" a="1"/>
  <c r="N844" i="17" s="1"/>
  <c r="O844" i="17" a="1"/>
  <c r="O844" i="17" s="1"/>
  <c r="L845" i="17" a="1"/>
  <c r="L845" i="17" s="1"/>
  <c r="M845" i="17" a="1"/>
  <c r="M845" i="17" s="1"/>
  <c r="N845" i="17" a="1"/>
  <c r="N845" i="17" s="1"/>
  <c r="O845" i="17" a="1"/>
  <c r="O845" i="17" s="1"/>
  <c r="L846" i="17" a="1"/>
  <c r="L846" i="17" s="1"/>
  <c r="M846" i="17" a="1"/>
  <c r="M846" i="17" s="1"/>
  <c r="N846" i="17" a="1"/>
  <c r="N846" i="17" s="1"/>
  <c r="O846" i="17" a="1"/>
  <c r="O846" i="17" s="1"/>
  <c r="L847" i="17" a="1"/>
  <c r="L847" i="17" s="1"/>
  <c r="M847" i="17" a="1"/>
  <c r="M847" i="17" s="1"/>
  <c r="N847" i="17" a="1"/>
  <c r="N847" i="17" s="1"/>
  <c r="O847" i="17" a="1"/>
  <c r="O847" i="17" s="1"/>
  <c r="L848" i="17" a="1"/>
  <c r="L848" i="17" s="1"/>
  <c r="M848" i="17" a="1"/>
  <c r="M848" i="17" s="1"/>
  <c r="N848" i="17" a="1"/>
  <c r="N848" i="17" s="1"/>
  <c r="O848" i="17" a="1"/>
  <c r="O848" i="17" s="1"/>
  <c r="L849" i="17" a="1"/>
  <c r="L849" i="17" s="1"/>
  <c r="M849" i="17" a="1"/>
  <c r="M849" i="17" s="1"/>
  <c r="N849" i="17" a="1"/>
  <c r="N849" i="17" s="1"/>
  <c r="O849" i="17" a="1"/>
  <c r="O849" i="17" s="1"/>
  <c r="L850" i="17" a="1"/>
  <c r="L850" i="17" s="1"/>
  <c r="M850" i="17" a="1"/>
  <c r="M850" i="17" s="1"/>
  <c r="N850" i="17" a="1"/>
  <c r="N850" i="17" s="1"/>
  <c r="O850" i="17" a="1"/>
  <c r="O850" i="17" s="1"/>
  <c r="L851" i="17" a="1"/>
  <c r="L851" i="17" s="1"/>
  <c r="M851" i="17" a="1"/>
  <c r="M851" i="17" s="1"/>
  <c r="N851" i="17" a="1"/>
  <c r="N851" i="17" s="1"/>
  <c r="O851" i="17" a="1"/>
  <c r="O851" i="17" s="1"/>
  <c r="L852" i="17" a="1"/>
  <c r="L852" i="17" s="1"/>
  <c r="M852" i="17" a="1"/>
  <c r="M852" i="17" s="1"/>
  <c r="N852" i="17" a="1"/>
  <c r="N852" i="17" s="1"/>
  <c r="O852" i="17" a="1"/>
  <c r="O852" i="17" s="1"/>
  <c r="L853" i="17" a="1"/>
  <c r="L853" i="17" s="1"/>
  <c r="M853" i="17" a="1"/>
  <c r="M853" i="17" s="1"/>
  <c r="N853" i="17" a="1"/>
  <c r="N853" i="17" s="1"/>
  <c r="O853" i="17" a="1"/>
  <c r="O853" i="17" s="1"/>
  <c r="L854" i="17" a="1"/>
  <c r="L854" i="17" s="1"/>
  <c r="M854" i="17" a="1"/>
  <c r="M854" i="17" s="1"/>
  <c r="N854" i="17" a="1"/>
  <c r="N854" i="17" s="1"/>
  <c r="O854" i="17" a="1"/>
  <c r="O854" i="17" s="1"/>
  <c r="L855" i="17" a="1"/>
  <c r="L855" i="17" s="1"/>
  <c r="M855" i="17" a="1"/>
  <c r="M855" i="17" s="1"/>
  <c r="N855" i="17" a="1"/>
  <c r="N855" i="17" s="1"/>
  <c r="O855" i="17" a="1"/>
  <c r="O855" i="17" s="1"/>
  <c r="L856" i="17" a="1"/>
  <c r="L856" i="17" s="1"/>
  <c r="M856" i="17" a="1"/>
  <c r="M856" i="17" s="1"/>
  <c r="N856" i="17" a="1"/>
  <c r="N856" i="17" s="1"/>
  <c r="O856" i="17" a="1"/>
  <c r="O856" i="17" s="1"/>
  <c r="L857" i="17" a="1"/>
  <c r="L857" i="17" s="1"/>
  <c r="M857" i="17" a="1"/>
  <c r="M857" i="17" s="1"/>
  <c r="N857" i="17" a="1"/>
  <c r="N857" i="17" s="1"/>
  <c r="O857" i="17" a="1"/>
  <c r="O857" i="17" s="1"/>
  <c r="L858" i="17" a="1"/>
  <c r="L858" i="17" s="1"/>
  <c r="M858" i="17" a="1"/>
  <c r="M858" i="17" s="1"/>
  <c r="N858" i="17" a="1"/>
  <c r="N858" i="17" s="1"/>
  <c r="O858" i="17" a="1"/>
  <c r="O858" i="17" s="1"/>
  <c r="L859" i="17" a="1"/>
  <c r="L859" i="17" s="1"/>
  <c r="M859" i="17" a="1"/>
  <c r="M859" i="17" s="1"/>
  <c r="N859" i="17" a="1"/>
  <c r="N859" i="17" s="1"/>
  <c r="O859" i="17" a="1"/>
  <c r="O859" i="17" s="1"/>
  <c r="L860" i="17" a="1"/>
  <c r="L860" i="17" s="1"/>
  <c r="M860" i="17" a="1"/>
  <c r="M860" i="17" s="1"/>
  <c r="N860" i="17" a="1"/>
  <c r="N860" i="17" s="1"/>
  <c r="O860" i="17" a="1"/>
  <c r="O860" i="17" s="1"/>
  <c r="L861" i="17" a="1"/>
  <c r="L861" i="17" s="1"/>
  <c r="M861" i="17" a="1"/>
  <c r="M861" i="17" s="1"/>
  <c r="N861" i="17" a="1"/>
  <c r="N861" i="17" s="1"/>
  <c r="O861" i="17" a="1"/>
  <c r="O861" i="17" s="1"/>
  <c r="L862" i="17" a="1"/>
  <c r="L862" i="17" s="1"/>
  <c r="M862" i="17" a="1"/>
  <c r="M862" i="17" s="1"/>
  <c r="N862" i="17" a="1"/>
  <c r="N862" i="17" s="1"/>
  <c r="O862" i="17" a="1"/>
  <c r="O862" i="17" s="1"/>
  <c r="L863" i="17" a="1"/>
  <c r="L863" i="17" s="1"/>
  <c r="M863" i="17" a="1"/>
  <c r="M863" i="17" s="1"/>
  <c r="N863" i="17" a="1"/>
  <c r="N863" i="17" s="1"/>
  <c r="O863" i="17" a="1"/>
  <c r="O863" i="17" s="1"/>
  <c r="L864" i="17" a="1"/>
  <c r="L864" i="17" s="1"/>
  <c r="M864" i="17" a="1"/>
  <c r="M864" i="17" s="1"/>
  <c r="N864" i="17" a="1"/>
  <c r="N864" i="17" s="1"/>
  <c r="O864" i="17" a="1"/>
  <c r="O864" i="17" s="1"/>
  <c r="L865" i="17" a="1"/>
  <c r="L865" i="17" s="1"/>
  <c r="M865" i="17" a="1"/>
  <c r="M865" i="17" s="1"/>
  <c r="N865" i="17" a="1"/>
  <c r="N865" i="17" s="1"/>
  <c r="O865" i="17" a="1"/>
  <c r="O865" i="17" s="1"/>
  <c r="L866" i="17" a="1"/>
  <c r="L866" i="17" s="1"/>
  <c r="M866" i="17" a="1"/>
  <c r="M866" i="17" s="1"/>
  <c r="N866" i="17" a="1"/>
  <c r="N866" i="17" s="1"/>
  <c r="O866" i="17" a="1"/>
  <c r="O866" i="17" s="1"/>
  <c r="L867" i="17" a="1"/>
  <c r="L867" i="17" s="1"/>
  <c r="M867" i="17" a="1"/>
  <c r="M867" i="17" s="1"/>
  <c r="N867" i="17" a="1"/>
  <c r="N867" i="17" s="1"/>
  <c r="O867" i="17" a="1"/>
  <c r="O867" i="17" s="1"/>
  <c r="L868" i="17" a="1"/>
  <c r="L868" i="17" s="1"/>
  <c r="M868" i="17" a="1"/>
  <c r="M868" i="17" s="1"/>
  <c r="N868" i="17" a="1"/>
  <c r="N868" i="17" s="1"/>
  <c r="O868" i="17" a="1"/>
  <c r="O868" i="17" s="1"/>
  <c r="L869" i="17" a="1"/>
  <c r="L869" i="17" s="1"/>
  <c r="M869" i="17" a="1"/>
  <c r="M869" i="17" s="1"/>
  <c r="N869" i="17" a="1"/>
  <c r="N869" i="17" s="1"/>
  <c r="O869" i="17" a="1"/>
  <c r="O869" i="17" s="1"/>
  <c r="L870" i="17" a="1"/>
  <c r="L870" i="17" s="1"/>
  <c r="M870" i="17" a="1"/>
  <c r="M870" i="17" s="1"/>
  <c r="N870" i="17" a="1"/>
  <c r="N870" i="17" s="1"/>
  <c r="O870" i="17" a="1"/>
  <c r="O870" i="17" s="1"/>
  <c r="L871" i="17" a="1"/>
  <c r="L871" i="17" s="1"/>
  <c r="M871" i="17" a="1"/>
  <c r="M871" i="17" s="1"/>
  <c r="N871" i="17" a="1"/>
  <c r="N871" i="17" s="1"/>
  <c r="O871" i="17" a="1"/>
  <c r="O871" i="17" s="1"/>
  <c r="L872" i="17" a="1"/>
  <c r="L872" i="17" s="1"/>
  <c r="M872" i="17" a="1"/>
  <c r="M872" i="17" s="1"/>
  <c r="N872" i="17" a="1"/>
  <c r="N872" i="17" s="1"/>
  <c r="O872" i="17" a="1"/>
  <c r="O872" i="17" s="1"/>
  <c r="L873" i="17" a="1"/>
  <c r="L873" i="17" s="1"/>
  <c r="M873" i="17" a="1"/>
  <c r="M873" i="17" s="1"/>
  <c r="N873" i="17" a="1"/>
  <c r="N873" i="17" s="1"/>
  <c r="O873" i="17" a="1"/>
  <c r="O873" i="17" s="1"/>
  <c r="L874" i="17" a="1"/>
  <c r="L874" i="17" s="1"/>
  <c r="M874" i="17" a="1"/>
  <c r="M874" i="17" s="1"/>
  <c r="N874" i="17" a="1"/>
  <c r="N874" i="17" s="1"/>
  <c r="O874" i="17" a="1"/>
  <c r="O874" i="17" s="1"/>
  <c r="L875" i="17" a="1"/>
  <c r="L875" i="17" s="1"/>
  <c r="M875" i="17" a="1"/>
  <c r="M875" i="17" s="1"/>
  <c r="N875" i="17" a="1"/>
  <c r="N875" i="17" s="1"/>
  <c r="O875" i="17" a="1"/>
  <c r="O875" i="17" s="1"/>
  <c r="L876" i="17" a="1"/>
  <c r="L876" i="17" s="1"/>
  <c r="M876" i="17" a="1"/>
  <c r="M876" i="17" s="1"/>
  <c r="N876" i="17" a="1"/>
  <c r="N876" i="17" s="1"/>
  <c r="O876" i="17" a="1"/>
  <c r="O876" i="17" s="1"/>
  <c r="L877" i="17" a="1"/>
  <c r="L877" i="17" s="1"/>
  <c r="M877" i="17" a="1"/>
  <c r="M877" i="17" s="1"/>
  <c r="N877" i="17" a="1"/>
  <c r="N877" i="17" s="1"/>
  <c r="O877" i="17" a="1"/>
  <c r="O877" i="17" s="1"/>
  <c r="L878" i="17" a="1"/>
  <c r="L878" i="17" s="1"/>
  <c r="M878" i="17" a="1"/>
  <c r="M878" i="17" s="1"/>
  <c r="N878" i="17" a="1"/>
  <c r="N878" i="17" s="1"/>
  <c r="O878" i="17" a="1"/>
  <c r="O878" i="17" s="1"/>
  <c r="L879" i="17" a="1"/>
  <c r="L879" i="17" s="1"/>
  <c r="M879" i="17" a="1"/>
  <c r="M879" i="17" s="1"/>
  <c r="N879" i="17" a="1"/>
  <c r="N879" i="17" s="1"/>
  <c r="O879" i="17" a="1"/>
  <c r="O879" i="17" s="1"/>
  <c r="L880" i="17" a="1"/>
  <c r="L880" i="17" s="1"/>
  <c r="M880" i="17" a="1"/>
  <c r="M880" i="17" s="1"/>
  <c r="N880" i="17" a="1"/>
  <c r="N880" i="17" s="1"/>
  <c r="O880" i="17" a="1"/>
  <c r="O880" i="17" s="1"/>
  <c r="L881" i="17" a="1"/>
  <c r="L881" i="17" s="1"/>
  <c r="M881" i="17" a="1"/>
  <c r="M881" i="17" s="1"/>
  <c r="N881" i="17" a="1"/>
  <c r="N881" i="17" s="1"/>
  <c r="O881" i="17" a="1"/>
  <c r="O881" i="17" s="1"/>
  <c r="L882" i="17" a="1"/>
  <c r="L882" i="17" s="1"/>
  <c r="M882" i="17" a="1"/>
  <c r="M882" i="17" s="1"/>
  <c r="N882" i="17" a="1"/>
  <c r="N882" i="17" s="1"/>
  <c r="O882" i="17" a="1"/>
  <c r="O882" i="17" s="1"/>
  <c r="L883" i="17" a="1"/>
  <c r="L883" i="17" s="1"/>
  <c r="M883" i="17" a="1"/>
  <c r="M883" i="17" s="1"/>
  <c r="N883" i="17" a="1"/>
  <c r="N883" i="17" s="1"/>
  <c r="O883" i="17" a="1"/>
  <c r="O883" i="17" s="1"/>
  <c r="L884" i="17" a="1"/>
  <c r="L884" i="17" s="1"/>
  <c r="M884" i="17" a="1"/>
  <c r="M884" i="17" s="1"/>
  <c r="N884" i="17" a="1"/>
  <c r="N884" i="17" s="1"/>
  <c r="O884" i="17" a="1"/>
  <c r="O884" i="17" s="1"/>
  <c r="L885" i="17" a="1"/>
  <c r="L885" i="17" s="1"/>
  <c r="M885" i="17" a="1"/>
  <c r="M885" i="17" s="1"/>
  <c r="N885" i="17" a="1"/>
  <c r="N885" i="17" s="1"/>
  <c r="O885" i="17" a="1"/>
  <c r="O885" i="17" s="1"/>
  <c r="L886" i="17" a="1"/>
  <c r="L886" i="17" s="1"/>
  <c r="M886" i="17" a="1"/>
  <c r="M886" i="17" s="1"/>
  <c r="N886" i="17" a="1"/>
  <c r="N886" i="17" s="1"/>
  <c r="O886" i="17" a="1"/>
  <c r="O886" i="17" s="1"/>
  <c r="L887" i="17" a="1"/>
  <c r="L887" i="17" s="1"/>
  <c r="M887" i="17" a="1"/>
  <c r="M887" i="17" s="1"/>
  <c r="N887" i="17" a="1"/>
  <c r="N887" i="17" s="1"/>
  <c r="O887" i="17" a="1"/>
  <c r="O887" i="17" s="1"/>
  <c r="L888" i="17" a="1"/>
  <c r="L888" i="17" s="1"/>
  <c r="M888" i="17" a="1"/>
  <c r="M888" i="17" s="1"/>
  <c r="N888" i="17" a="1"/>
  <c r="N888" i="17" s="1"/>
  <c r="O888" i="17" a="1"/>
  <c r="O888" i="17" s="1"/>
  <c r="L889" i="17" a="1"/>
  <c r="L889" i="17" s="1"/>
  <c r="M889" i="17" a="1"/>
  <c r="M889" i="17" s="1"/>
  <c r="N889" i="17" a="1"/>
  <c r="N889" i="17" s="1"/>
  <c r="O889" i="17" a="1"/>
  <c r="O889" i="17" s="1"/>
  <c r="L890" i="17" a="1"/>
  <c r="L890" i="17" s="1"/>
  <c r="M890" i="17" a="1"/>
  <c r="M890" i="17" s="1"/>
  <c r="N890" i="17" a="1"/>
  <c r="N890" i="17" s="1"/>
  <c r="O890" i="17" a="1"/>
  <c r="O890" i="17" s="1"/>
  <c r="L891" i="17" a="1"/>
  <c r="L891" i="17" s="1"/>
  <c r="M891" i="17" a="1"/>
  <c r="M891" i="17" s="1"/>
  <c r="N891" i="17" a="1"/>
  <c r="N891" i="17" s="1"/>
  <c r="O891" i="17" a="1"/>
  <c r="O891" i="17" s="1"/>
  <c r="L892" i="17" a="1"/>
  <c r="L892" i="17" s="1"/>
  <c r="M892" i="17" a="1"/>
  <c r="M892" i="17" s="1"/>
  <c r="N892" i="17" a="1"/>
  <c r="N892" i="17" s="1"/>
  <c r="O892" i="17" a="1"/>
  <c r="O892" i="17" s="1"/>
  <c r="L893" i="17" a="1"/>
  <c r="L893" i="17" s="1"/>
  <c r="M893" i="17" a="1"/>
  <c r="M893" i="17" s="1"/>
  <c r="N893" i="17" a="1"/>
  <c r="N893" i="17" s="1"/>
  <c r="O893" i="17" a="1"/>
  <c r="O893" i="17" s="1"/>
  <c r="L894" i="17" a="1"/>
  <c r="L894" i="17" s="1"/>
  <c r="M894" i="17" a="1"/>
  <c r="M894" i="17" s="1"/>
  <c r="N894" i="17" a="1"/>
  <c r="N894" i="17" s="1"/>
  <c r="O894" i="17" a="1"/>
  <c r="O894" i="17" s="1"/>
  <c r="L895" i="17" a="1"/>
  <c r="L895" i="17" s="1"/>
  <c r="M895" i="17" a="1"/>
  <c r="M895" i="17" s="1"/>
  <c r="N895" i="17" a="1"/>
  <c r="N895" i="17" s="1"/>
  <c r="O895" i="17" a="1"/>
  <c r="O895" i="17" s="1"/>
  <c r="L896" i="17" a="1"/>
  <c r="L896" i="17" s="1"/>
  <c r="M896" i="17" a="1"/>
  <c r="M896" i="17" s="1"/>
  <c r="N896" i="17" a="1"/>
  <c r="N896" i="17" s="1"/>
  <c r="O896" i="17" a="1"/>
  <c r="O896" i="17" s="1"/>
  <c r="L897" i="17" a="1"/>
  <c r="L897" i="17" s="1"/>
  <c r="M897" i="17" a="1"/>
  <c r="M897" i="17" s="1"/>
  <c r="N897" i="17" a="1"/>
  <c r="N897" i="17" s="1"/>
  <c r="O897" i="17" a="1"/>
  <c r="O897" i="17" s="1"/>
  <c r="L898" i="17" a="1"/>
  <c r="L898" i="17" s="1"/>
  <c r="M898" i="17" a="1"/>
  <c r="M898" i="17" s="1"/>
  <c r="N898" i="17" a="1"/>
  <c r="N898" i="17" s="1"/>
  <c r="O898" i="17" a="1"/>
  <c r="O898" i="17" s="1"/>
  <c r="L899" i="17" a="1"/>
  <c r="L899" i="17" s="1"/>
  <c r="M899" i="17" a="1"/>
  <c r="M899" i="17" s="1"/>
  <c r="N899" i="17" a="1"/>
  <c r="N899" i="17" s="1"/>
  <c r="O899" i="17" a="1"/>
  <c r="O899" i="17" s="1"/>
  <c r="L900" i="17" a="1"/>
  <c r="L900" i="17" s="1"/>
  <c r="M900" i="17" a="1"/>
  <c r="M900" i="17" s="1"/>
  <c r="N900" i="17" a="1"/>
  <c r="N900" i="17" s="1"/>
  <c r="O900" i="17" a="1"/>
  <c r="O900" i="17" s="1"/>
  <c r="L901" i="17" a="1"/>
  <c r="L901" i="17" s="1"/>
  <c r="M901" i="17" a="1"/>
  <c r="M901" i="17" s="1"/>
  <c r="N901" i="17" a="1"/>
  <c r="N901" i="17" s="1"/>
  <c r="O901" i="17" a="1"/>
  <c r="O901" i="17" s="1"/>
  <c r="L902" i="17" a="1"/>
  <c r="L902" i="17" s="1"/>
  <c r="M902" i="17" a="1"/>
  <c r="M902" i="17" s="1"/>
  <c r="N902" i="17" a="1"/>
  <c r="N902" i="17" s="1"/>
  <c r="O902" i="17" a="1"/>
  <c r="O902" i="17" s="1"/>
  <c r="L903" i="17" a="1"/>
  <c r="L903" i="17" s="1"/>
  <c r="M903" i="17" a="1"/>
  <c r="M903" i="17" s="1"/>
  <c r="N903" i="17" a="1"/>
  <c r="N903" i="17" s="1"/>
  <c r="O903" i="17" a="1"/>
  <c r="O903" i="17" s="1"/>
  <c r="L904" i="17" a="1"/>
  <c r="L904" i="17" s="1"/>
  <c r="M904" i="17" a="1"/>
  <c r="M904" i="17" s="1"/>
  <c r="N904" i="17" a="1"/>
  <c r="N904" i="17" s="1"/>
  <c r="O904" i="17" a="1"/>
  <c r="O904" i="17" s="1"/>
  <c r="L905" i="17" a="1"/>
  <c r="L905" i="17" s="1"/>
  <c r="M905" i="17" a="1"/>
  <c r="M905" i="17" s="1"/>
  <c r="N905" i="17" a="1"/>
  <c r="N905" i="17" s="1"/>
  <c r="O905" i="17" a="1"/>
  <c r="O905" i="17" s="1"/>
  <c r="L906" i="17" a="1"/>
  <c r="L906" i="17" s="1"/>
  <c r="M906" i="17" a="1"/>
  <c r="M906" i="17" s="1"/>
  <c r="N906" i="17" a="1"/>
  <c r="N906" i="17" s="1"/>
  <c r="O906" i="17" a="1"/>
  <c r="O906" i="17" s="1"/>
  <c r="L907" i="17" a="1"/>
  <c r="L907" i="17" s="1"/>
  <c r="M907" i="17" a="1"/>
  <c r="M907" i="17" s="1"/>
  <c r="N907" i="17" a="1"/>
  <c r="N907" i="17" s="1"/>
  <c r="O907" i="17" a="1"/>
  <c r="O907" i="17" s="1"/>
  <c r="L908" i="17" a="1"/>
  <c r="L908" i="17" s="1"/>
  <c r="M908" i="17" a="1"/>
  <c r="M908" i="17" s="1"/>
  <c r="N908" i="17" a="1"/>
  <c r="N908" i="17" s="1"/>
  <c r="O908" i="17" a="1"/>
  <c r="O908" i="17" s="1"/>
  <c r="L909" i="17" a="1"/>
  <c r="L909" i="17" s="1"/>
  <c r="M909" i="17" a="1"/>
  <c r="M909" i="17" s="1"/>
  <c r="N909" i="17" a="1"/>
  <c r="N909" i="17" s="1"/>
  <c r="O909" i="17" a="1"/>
  <c r="O909" i="17" s="1"/>
  <c r="L910" i="17" a="1"/>
  <c r="L910" i="17" s="1"/>
  <c r="M910" i="17" a="1"/>
  <c r="M910" i="17" s="1"/>
  <c r="N910" i="17" a="1"/>
  <c r="N910" i="17" s="1"/>
  <c r="O910" i="17" a="1"/>
  <c r="O910" i="17" s="1"/>
  <c r="L911" i="17" a="1"/>
  <c r="L911" i="17" s="1"/>
  <c r="M911" i="17" a="1"/>
  <c r="M911" i="17" s="1"/>
  <c r="N911" i="17" a="1"/>
  <c r="N911" i="17" s="1"/>
  <c r="O911" i="17" a="1"/>
  <c r="O911" i="17" s="1"/>
  <c r="L912" i="17" a="1"/>
  <c r="L912" i="17" s="1"/>
  <c r="M912" i="17" a="1"/>
  <c r="M912" i="17" s="1"/>
  <c r="N912" i="17" a="1"/>
  <c r="N912" i="17" s="1"/>
  <c r="O912" i="17" a="1"/>
  <c r="O912" i="17" s="1"/>
  <c r="L913" i="17" a="1"/>
  <c r="L913" i="17" s="1"/>
  <c r="M913" i="17" a="1"/>
  <c r="M913" i="17" s="1"/>
  <c r="N913" i="17" a="1"/>
  <c r="N913" i="17" s="1"/>
  <c r="O913" i="17" a="1"/>
  <c r="O913" i="17" s="1"/>
  <c r="L914" i="17" a="1"/>
  <c r="L914" i="17" s="1"/>
  <c r="M914" i="17" a="1"/>
  <c r="M914" i="17" s="1"/>
  <c r="N914" i="17" a="1"/>
  <c r="N914" i="17" s="1"/>
  <c r="O914" i="17" a="1"/>
  <c r="O914" i="17" s="1"/>
  <c r="L915" i="17" a="1"/>
  <c r="L915" i="17" s="1"/>
  <c r="M915" i="17" a="1"/>
  <c r="M915" i="17" s="1"/>
  <c r="N915" i="17" a="1"/>
  <c r="N915" i="17" s="1"/>
  <c r="O915" i="17" a="1"/>
  <c r="O915" i="17" s="1"/>
  <c r="L916" i="17" a="1"/>
  <c r="L916" i="17" s="1"/>
  <c r="M916" i="17" a="1"/>
  <c r="M916" i="17" s="1"/>
  <c r="N916" i="17" a="1"/>
  <c r="N916" i="17" s="1"/>
  <c r="O916" i="17" a="1"/>
  <c r="O916" i="17" s="1"/>
  <c r="L917" i="17" a="1"/>
  <c r="L917" i="17" s="1"/>
  <c r="M917" i="17" a="1"/>
  <c r="M917" i="17" s="1"/>
  <c r="N917" i="17" a="1"/>
  <c r="N917" i="17" s="1"/>
  <c r="O917" i="17" a="1"/>
  <c r="O917" i="17" s="1"/>
  <c r="L918" i="17" a="1"/>
  <c r="L918" i="17" s="1"/>
  <c r="M918" i="17" a="1"/>
  <c r="M918" i="17" s="1"/>
  <c r="N918" i="17" a="1"/>
  <c r="N918" i="17" s="1"/>
  <c r="O918" i="17" a="1"/>
  <c r="O918" i="17" s="1"/>
  <c r="L919" i="17" a="1"/>
  <c r="L919" i="17" s="1"/>
  <c r="M919" i="17" a="1"/>
  <c r="M919" i="17" s="1"/>
  <c r="N919" i="17" a="1"/>
  <c r="N919" i="17" s="1"/>
  <c r="O919" i="17" a="1"/>
  <c r="O919" i="17" s="1"/>
  <c r="L920" i="17" a="1"/>
  <c r="L920" i="17" s="1"/>
  <c r="M920" i="17" a="1"/>
  <c r="M920" i="17" s="1"/>
  <c r="N920" i="17" a="1"/>
  <c r="N920" i="17" s="1"/>
  <c r="O920" i="17" a="1"/>
  <c r="O920" i="17" s="1"/>
  <c r="L921" i="17" a="1"/>
  <c r="L921" i="17" s="1"/>
  <c r="M921" i="17" a="1"/>
  <c r="M921" i="17" s="1"/>
  <c r="N921" i="17" a="1"/>
  <c r="N921" i="17" s="1"/>
  <c r="O921" i="17" a="1"/>
  <c r="O921" i="17" s="1"/>
  <c r="L922" i="17" a="1"/>
  <c r="L922" i="17" s="1"/>
  <c r="M922" i="17" a="1"/>
  <c r="M922" i="17" s="1"/>
  <c r="N922" i="17" a="1"/>
  <c r="N922" i="17" s="1"/>
  <c r="O922" i="17" a="1"/>
  <c r="O922" i="17" s="1"/>
  <c r="L923" i="17" a="1"/>
  <c r="L923" i="17" s="1"/>
  <c r="M923" i="17" a="1"/>
  <c r="M923" i="17" s="1"/>
  <c r="N923" i="17" a="1"/>
  <c r="N923" i="17" s="1"/>
  <c r="O923" i="17" a="1"/>
  <c r="O923" i="17" s="1"/>
  <c r="L924" i="17" a="1"/>
  <c r="L924" i="17" s="1"/>
  <c r="M924" i="17" a="1"/>
  <c r="M924" i="17" s="1"/>
  <c r="N924" i="17" a="1"/>
  <c r="N924" i="17" s="1"/>
  <c r="O924" i="17" a="1"/>
  <c r="O924" i="17" s="1"/>
  <c r="L925" i="17" a="1"/>
  <c r="L925" i="17" s="1"/>
  <c r="M925" i="17" a="1"/>
  <c r="M925" i="17" s="1"/>
  <c r="N925" i="17" a="1"/>
  <c r="N925" i="17" s="1"/>
  <c r="O925" i="17" a="1"/>
  <c r="O925" i="17" s="1"/>
  <c r="L926" i="17" a="1"/>
  <c r="L926" i="17" s="1"/>
  <c r="M926" i="17" a="1"/>
  <c r="M926" i="17" s="1"/>
  <c r="N926" i="17" a="1"/>
  <c r="N926" i="17" s="1"/>
  <c r="O926" i="17" a="1"/>
  <c r="O926" i="17" s="1"/>
  <c r="L927" i="17" a="1"/>
  <c r="L927" i="17" s="1"/>
  <c r="M927" i="17" a="1"/>
  <c r="M927" i="17" s="1"/>
  <c r="N927" i="17" a="1"/>
  <c r="N927" i="17" s="1"/>
  <c r="O927" i="17" a="1"/>
  <c r="O927" i="17" s="1"/>
  <c r="L928" i="17" a="1"/>
  <c r="L928" i="17" s="1"/>
  <c r="M928" i="17" a="1"/>
  <c r="M928" i="17" s="1"/>
  <c r="N928" i="17" a="1"/>
  <c r="N928" i="17" s="1"/>
  <c r="O928" i="17" a="1"/>
  <c r="O928" i="17" s="1"/>
  <c r="L929" i="17" a="1"/>
  <c r="L929" i="17" s="1"/>
  <c r="M929" i="17" a="1"/>
  <c r="M929" i="17" s="1"/>
  <c r="N929" i="17" a="1"/>
  <c r="N929" i="17" s="1"/>
  <c r="O929" i="17" a="1"/>
  <c r="O929" i="17" s="1"/>
  <c r="L930" i="17" a="1"/>
  <c r="L930" i="17" s="1"/>
  <c r="M930" i="17" a="1"/>
  <c r="M930" i="17" s="1"/>
  <c r="N930" i="17" a="1"/>
  <c r="N930" i="17" s="1"/>
  <c r="O930" i="17" a="1"/>
  <c r="O930" i="17" s="1"/>
  <c r="L931" i="17" a="1"/>
  <c r="L931" i="17" s="1"/>
  <c r="M931" i="17" a="1"/>
  <c r="M931" i="17" s="1"/>
  <c r="N931" i="17" a="1"/>
  <c r="N931" i="17" s="1"/>
  <c r="O931" i="17" a="1"/>
  <c r="O931" i="17" s="1"/>
  <c r="L932" i="17" a="1"/>
  <c r="L932" i="17" s="1"/>
  <c r="M932" i="17" a="1"/>
  <c r="M932" i="17" s="1"/>
  <c r="N932" i="17" a="1"/>
  <c r="N932" i="17" s="1"/>
  <c r="O932" i="17" a="1"/>
  <c r="O932" i="17" s="1"/>
  <c r="L933" i="17" a="1"/>
  <c r="L933" i="17" s="1"/>
  <c r="M933" i="17" a="1"/>
  <c r="M933" i="17" s="1"/>
  <c r="N933" i="17" a="1"/>
  <c r="N933" i="17" s="1"/>
  <c r="O933" i="17" a="1"/>
  <c r="O933" i="17" s="1"/>
  <c r="L934" i="17" a="1"/>
  <c r="L934" i="17" s="1"/>
  <c r="M934" i="17" a="1"/>
  <c r="M934" i="17" s="1"/>
  <c r="N934" i="17" a="1"/>
  <c r="N934" i="17" s="1"/>
  <c r="O934" i="17" a="1"/>
  <c r="O934" i="17" s="1"/>
  <c r="L935" i="17" a="1"/>
  <c r="L935" i="17" s="1"/>
  <c r="M935" i="17" a="1"/>
  <c r="M935" i="17" s="1"/>
  <c r="N935" i="17" a="1"/>
  <c r="N935" i="17" s="1"/>
  <c r="O935" i="17" a="1"/>
  <c r="O935" i="17" s="1"/>
  <c r="L936" i="17" a="1"/>
  <c r="L936" i="17" s="1"/>
  <c r="M936" i="17" a="1"/>
  <c r="M936" i="17" s="1"/>
  <c r="N936" i="17" a="1"/>
  <c r="N936" i="17" s="1"/>
  <c r="O936" i="17" a="1"/>
  <c r="O936" i="17" s="1"/>
  <c r="L937" i="17" a="1"/>
  <c r="L937" i="17" s="1"/>
  <c r="M937" i="17" a="1"/>
  <c r="M937" i="17" s="1"/>
  <c r="N937" i="17" a="1"/>
  <c r="N937" i="17" s="1"/>
  <c r="O937" i="17" a="1"/>
  <c r="O937" i="17" s="1"/>
  <c r="L938" i="17" a="1"/>
  <c r="L938" i="17" s="1"/>
  <c r="M938" i="17" a="1"/>
  <c r="M938" i="17" s="1"/>
  <c r="N938" i="17" a="1"/>
  <c r="N938" i="17" s="1"/>
  <c r="O938" i="17" a="1"/>
  <c r="O938" i="17" s="1"/>
  <c r="L939" i="17" a="1"/>
  <c r="L939" i="17" s="1"/>
  <c r="M939" i="17" a="1"/>
  <c r="M939" i="17" s="1"/>
  <c r="N939" i="17" a="1"/>
  <c r="N939" i="17" s="1"/>
  <c r="O939" i="17" a="1"/>
  <c r="O939" i="17" s="1"/>
  <c r="L940" i="17" a="1"/>
  <c r="L940" i="17" s="1"/>
  <c r="M940" i="17" a="1"/>
  <c r="M940" i="17" s="1"/>
  <c r="N940" i="17" a="1"/>
  <c r="N940" i="17" s="1"/>
  <c r="O940" i="17" a="1"/>
  <c r="O940" i="17" s="1"/>
  <c r="L941" i="17" a="1"/>
  <c r="L941" i="17" s="1"/>
  <c r="M941" i="17" a="1"/>
  <c r="M941" i="17" s="1"/>
  <c r="N941" i="17" a="1"/>
  <c r="N941" i="17" s="1"/>
  <c r="O941" i="17" a="1"/>
  <c r="O941" i="17" s="1"/>
  <c r="L942" i="17" a="1"/>
  <c r="L942" i="17" s="1"/>
  <c r="M942" i="17" a="1"/>
  <c r="M942" i="17" s="1"/>
  <c r="N942" i="17" a="1"/>
  <c r="N942" i="17" s="1"/>
  <c r="O942" i="17" a="1"/>
  <c r="O942" i="17" s="1"/>
  <c r="L943" i="17" a="1"/>
  <c r="L943" i="17" s="1"/>
  <c r="M943" i="17" a="1"/>
  <c r="M943" i="17" s="1"/>
  <c r="N943" i="17" a="1"/>
  <c r="N943" i="17" s="1"/>
  <c r="O943" i="17" a="1"/>
  <c r="O943" i="17" s="1"/>
  <c r="L944" i="17" a="1"/>
  <c r="L944" i="17" s="1"/>
  <c r="M944" i="17" a="1"/>
  <c r="M944" i="17" s="1"/>
  <c r="N944" i="17" a="1"/>
  <c r="N944" i="17" s="1"/>
  <c r="O944" i="17" a="1"/>
  <c r="O944" i="17" s="1"/>
  <c r="L945" i="17" a="1"/>
  <c r="L945" i="17" s="1"/>
  <c r="M945" i="17" a="1"/>
  <c r="M945" i="17" s="1"/>
  <c r="N945" i="17" a="1"/>
  <c r="N945" i="17" s="1"/>
  <c r="O945" i="17" a="1"/>
  <c r="O945" i="17" s="1"/>
  <c r="L946" i="17" a="1"/>
  <c r="L946" i="17" s="1"/>
  <c r="M946" i="17" a="1"/>
  <c r="M946" i="17" s="1"/>
  <c r="N946" i="17" a="1"/>
  <c r="N946" i="17" s="1"/>
  <c r="O946" i="17" a="1"/>
  <c r="O946" i="17" s="1"/>
  <c r="L947" i="17" a="1"/>
  <c r="L947" i="17" s="1"/>
  <c r="M947" i="17" a="1"/>
  <c r="M947" i="17" s="1"/>
  <c r="N947" i="17" a="1"/>
  <c r="N947" i="17" s="1"/>
  <c r="O947" i="17" a="1"/>
  <c r="O947" i="17" s="1"/>
  <c r="L948" i="17" a="1"/>
  <c r="L948" i="17" s="1"/>
  <c r="M948" i="17" a="1"/>
  <c r="M948" i="17" s="1"/>
  <c r="N948" i="17" a="1"/>
  <c r="N948" i="17" s="1"/>
  <c r="O948" i="17" a="1"/>
  <c r="O948" i="17" s="1"/>
  <c r="L949" i="17" a="1"/>
  <c r="L949" i="17" s="1"/>
  <c r="M949" i="17" a="1"/>
  <c r="M949" i="17" s="1"/>
  <c r="N949" i="17" a="1"/>
  <c r="N949" i="17" s="1"/>
  <c r="O949" i="17" a="1"/>
  <c r="O949" i="17" s="1"/>
  <c r="L950" i="17" a="1"/>
  <c r="L950" i="17" s="1"/>
  <c r="M950" i="17" a="1"/>
  <c r="M950" i="17" s="1"/>
  <c r="N950" i="17" a="1"/>
  <c r="N950" i="17" s="1"/>
  <c r="O950" i="17" a="1"/>
  <c r="O950" i="17" s="1"/>
  <c r="L951" i="17" a="1"/>
  <c r="L951" i="17" s="1"/>
  <c r="M951" i="17" a="1"/>
  <c r="M951" i="17" s="1"/>
  <c r="N951" i="17" a="1"/>
  <c r="N951" i="17" s="1"/>
  <c r="O951" i="17" a="1"/>
  <c r="O951" i="17" s="1"/>
  <c r="L952" i="17" a="1"/>
  <c r="L952" i="17" s="1"/>
  <c r="M952" i="17" a="1"/>
  <c r="M952" i="17" s="1"/>
  <c r="N952" i="17" a="1"/>
  <c r="N952" i="17" s="1"/>
  <c r="O952" i="17" a="1"/>
  <c r="O952" i="17" s="1"/>
  <c r="L953" i="17" a="1"/>
  <c r="L953" i="17" s="1"/>
  <c r="M953" i="17" a="1"/>
  <c r="M953" i="17" s="1"/>
  <c r="N953" i="17" a="1"/>
  <c r="N953" i="17" s="1"/>
  <c r="O953" i="17" a="1"/>
  <c r="O953" i="17" s="1"/>
  <c r="L954" i="17" a="1"/>
  <c r="L954" i="17" s="1"/>
  <c r="M954" i="17" a="1"/>
  <c r="M954" i="17" s="1"/>
  <c r="N954" i="17" a="1"/>
  <c r="N954" i="17" s="1"/>
  <c r="O954" i="17" a="1"/>
  <c r="O954" i="17" s="1"/>
  <c r="L955" i="17" a="1"/>
  <c r="L955" i="17" s="1"/>
  <c r="M955" i="17" a="1"/>
  <c r="M955" i="17" s="1"/>
  <c r="N955" i="17" a="1"/>
  <c r="N955" i="17" s="1"/>
  <c r="O955" i="17" a="1"/>
  <c r="O955" i="17" s="1"/>
  <c r="L956" i="17" a="1"/>
  <c r="L956" i="17" s="1"/>
  <c r="M956" i="17" a="1"/>
  <c r="M956" i="17" s="1"/>
  <c r="N956" i="17" a="1"/>
  <c r="N956" i="17" s="1"/>
  <c r="O956" i="17" a="1"/>
  <c r="O956" i="17" s="1"/>
  <c r="L957" i="17" a="1"/>
  <c r="L957" i="17" s="1"/>
  <c r="M957" i="17" a="1"/>
  <c r="M957" i="17" s="1"/>
  <c r="N957" i="17" a="1"/>
  <c r="N957" i="17" s="1"/>
  <c r="O957" i="17" a="1"/>
  <c r="O957" i="17" s="1"/>
  <c r="L958" i="17" a="1"/>
  <c r="L958" i="17" s="1"/>
  <c r="M958" i="17" a="1"/>
  <c r="M958" i="17" s="1"/>
  <c r="N958" i="17" a="1"/>
  <c r="N958" i="17" s="1"/>
  <c r="O958" i="17" a="1"/>
  <c r="O958" i="17" s="1"/>
  <c r="L959" i="17" a="1"/>
  <c r="L959" i="17" s="1"/>
  <c r="M959" i="17" a="1"/>
  <c r="M959" i="17" s="1"/>
  <c r="N959" i="17" a="1"/>
  <c r="N959" i="17" s="1"/>
  <c r="O959" i="17" a="1"/>
  <c r="O959" i="17" s="1"/>
  <c r="L960" i="17" a="1"/>
  <c r="L960" i="17" s="1"/>
  <c r="M960" i="17" a="1"/>
  <c r="M960" i="17" s="1"/>
  <c r="N960" i="17" a="1"/>
  <c r="N960" i="17" s="1"/>
  <c r="O960" i="17" a="1"/>
  <c r="O960" i="17" s="1"/>
  <c r="L961" i="17" a="1"/>
  <c r="L961" i="17" s="1"/>
  <c r="M961" i="17" a="1"/>
  <c r="M961" i="17" s="1"/>
  <c r="N961" i="17" a="1"/>
  <c r="N961" i="17" s="1"/>
  <c r="O961" i="17" a="1"/>
  <c r="O961" i="17" s="1"/>
  <c r="L962" i="17" a="1"/>
  <c r="L962" i="17" s="1"/>
  <c r="M962" i="17" a="1"/>
  <c r="M962" i="17" s="1"/>
  <c r="N962" i="17" a="1"/>
  <c r="N962" i="17" s="1"/>
  <c r="O962" i="17" a="1"/>
  <c r="O962" i="17" s="1"/>
  <c r="L963" i="17" a="1"/>
  <c r="L963" i="17" s="1"/>
  <c r="M963" i="17" a="1"/>
  <c r="M963" i="17" s="1"/>
  <c r="N963" i="17" a="1"/>
  <c r="N963" i="17" s="1"/>
  <c r="O963" i="17" a="1"/>
  <c r="O963" i="17" s="1"/>
  <c r="L964" i="17" a="1"/>
  <c r="L964" i="17" s="1"/>
  <c r="M964" i="17" a="1"/>
  <c r="M964" i="17" s="1"/>
  <c r="N964" i="17" a="1"/>
  <c r="N964" i="17" s="1"/>
  <c r="O964" i="17" a="1"/>
  <c r="O964" i="17" s="1"/>
  <c r="L965" i="17" a="1"/>
  <c r="L965" i="17" s="1"/>
  <c r="M965" i="17" a="1"/>
  <c r="M965" i="17" s="1"/>
  <c r="N965" i="17" a="1"/>
  <c r="N965" i="17" s="1"/>
  <c r="O965" i="17" a="1"/>
  <c r="O965" i="17" s="1"/>
  <c r="L966" i="17" a="1"/>
  <c r="L966" i="17" s="1"/>
  <c r="M966" i="17" a="1"/>
  <c r="M966" i="17" s="1"/>
  <c r="N966" i="17" a="1"/>
  <c r="N966" i="17" s="1"/>
  <c r="O966" i="17" a="1"/>
  <c r="O966" i="17" s="1"/>
  <c r="L967" i="17" a="1"/>
  <c r="L967" i="17" s="1"/>
  <c r="M967" i="17" a="1"/>
  <c r="M967" i="17" s="1"/>
  <c r="N967" i="17" a="1"/>
  <c r="N967" i="17" s="1"/>
  <c r="O967" i="17" a="1"/>
  <c r="O967" i="17" s="1"/>
  <c r="L968" i="17" a="1"/>
  <c r="L968" i="17" s="1"/>
  <c r="M968" i="17" a="1"/>
  <c r="M968" i="17" s="1"/>
  <c r="N968" i="17" a="1"/>
  <c r="N968" i="17" s="1"/>
  <c r="O968" i="17" a="1"/>
  <c r="O968" i="17" s="1"/>
  <c r="L969" i="17" a="1"/>
  <c r="L969" i="17" s="1"/>
  <c r="M969" i="17" a="1"/>
  <c r="M969" i="17" s="1"/>
  <c r="N969" i="17" a="1"/>
  <c r="N969" i="17" s="1"/>
  <c r="O969" i="17" a="1"/>
  <c r="O969" i="17" s="1"/>
  <c r="L970" i="17" a="1"/>
  <c r="L970" i="17" s="1"/>
  <c r="M970" i="17" a="1"/>
  <c r="M970" i="17" s="1"/>
  <c r="N970" i="17" a="1"/>
  <c r="N970" i="17" s="1"/>
  <c r="O970" i="17" a="1"/>
  <c r="O970" i="17" s="1"/>
  <c r="L971" i="17" a="1"/>
  <c r="L971" i="17" s="1"/>
  <c r="M971" i="17" a="1"/>
  <c r="M971" i="17" s="1"/>
  <c r="N971" i="17" a="1"/>
  <c r="N971" i="17" s="1"/>
  <c r="O971" i="17" a="1"/>
  <c r="O971" i="17" s="1"/>
  <c r="L972" i="17" a="1"/>
  <c r="L972" i="17" s="1"/>
  <c r="M972" i="17" a="1"/>
  <c r="M972" i="17" s="1"/>
  <c r="N972" i="17" a="1"/>
  <c r="N972" i="17" s="1"/>
  <c r="O972" i="17" a="1"/>
  <c r="O972" i="17" s="1"/>
  <c r="L973" i="17" a="1"/>
  <c r="L973" i="17" s="1"/>
  <c r="M973" i="17" a="1"/>
  <c r="M973" i="17" s="1"/>
  <c r="N973" i="17" a="1"/>
  <c r="N973" i="17" s="1"/>
  <c r="O973" i="17" a="1"/>
  <c r="O973" i="17" s="1"/>
  <c r="L974" i="17" a="1"/>
  <c r="L974" i="17" s="1"/>
  <c r="M974" i="17" a="1"/>
  <c r="M974" i="17" s="1"/>
  <c r="N974" i="17" a="1"/>
  <c r="N974" i="17" s="1"/>
  <c r="O974" i="17" a="1"/>
  <c r="O974" i="17" s="1"/>
  <c r="L975" i="17" a="1"/>
  <c r="L975" i="17" s="1"/>
  <c r="M975" i="17" a="1"/>
  <c r="M975" i="17" s="1"/>
  <c r="N975" i="17" a="1"/>
  <c r="N975" i="17" s="1"/>
  <c r="O975" i="17" a="1"/>
  <c r="O975" i="17" s="1"/>
  <c r="L976" i="17" a="1"/>
  <c r="L976" i="17" s="1"/>
  <c r="M976" i="17" a="1"/>
  <c r="M976" i="17" s="1"/>
  <c r="N976" i="17" a="1"/>
  <c r="N976" i="17" s="1"/>
  <c r="O976" i="17" a="1"/>
  <c r="O976" i="17" s="1"/>
  <c r="L977" i="17" a="1"/>
  <c r="L977" i="17" s="1"/>
  <c r="M977" i="17" a="1"/>
  <c r="M977" i="17" s="1"/>
  <c r="N977" i="17" a="1"/>
  <c r="N977" i="17" s="1"/>
  <c r="O977" i="17" a="1"/>
  <c r="O977" i="17" s="1"/>
  <c r="L978" i="17" a="1"/>
  <c r="L978" i="17" s="1"/>
  <c r="M978" i="17" a="1"/>
  <c r="M978" i="17" s="1"/>
  <c r="N978" i="17" a="1"/>
  <c r="N978" i="17" s="1"/>
  <c r="O978" i="17" a="1"/>
  <c r="O978" i="17" s="1"/>
  <c r="L979" i="17" a="1"/>
  <c r="L979" i="17" s="1"/>
  <c r="M979" i="17" a="1"/>
  <c r="M979" i="17" s="1"/>
  <c r="N979" i="17" a="1"/>
  <c r="N979" i="17" s="1"/>
  <c r="O979" i="17" a="1"/>
  <c r="O979" i="17" s="1"/>
  <c r="L980" i="17" a="1"/>
  <c r="L980" i="17" s="1"/>
  <c r="M980" i="17" a="1"/>
  <c r="M980" i="17" s="1"/>
  <c r="N980" i="17" a="1"/>
  <c r="N980" i="17" s="1"/>
  <c r="O980" i="17" a="1"/>
  <c r="O980" i="17" s="1"/>
  <c r="L981" i="17" a="1"/>
  <c r="L981" i="17" s="1"/>
  <c r="M981" i="17" a="1"/>
  <c r="M981" i="17" s="1"/>
  <c r="N981" i="17" a="1"/>
  <c r="N981" i="17" s="1"/>
  <c r="O981" i="17" a="1"/>
  <c r="O981" i="17" s="1"/>
  <c r="L982" i="17" a="1"/>
  <c r="L982" i="17" s="1"/>
  <c r="M982" i="17" a="1"/>
  <c r="M982" i="17" s="1"/>
  <c r="N982" i="17" a="1"/>
  <c r="N982" i="17" s="1"/>
  <c r="O982" i="17" a="1"/>
  <c r="O982" i="17" s="1"/>
  <c r="L983" i="17" a="1"/>
  <c r="L983" i="17" s="1"/>
  <c r="M983" i="17" a="1"/>
  <c r="M983" i="17" s="1"/>
  <c r="N983" i="17" a="1"/>
  <c r="N983" i="17" s="1"/>
  <c r="O983" i="17" a="1"/>
  <c r="O983" i="17" s="1"/>
  <c r="L984" i="17" a="1"/>
  <c r="L984" i="17" s="1"/>
  <c r="M984" i="17" a="1"/>
  <c r="M984" i="17" s="1"/>
  <c r="N984" i="17" a="1"/>
  <c r="N984" i="17" s="1"/>
  <c r="O984" i="17" a="1"/>
  <c r="O984" i="17" s="1"/>
  <c r="L985" i="17" a="1"/>
  <c r="L985" i="17" s="1"/>
  <c r="M985" i="17" a="1"/>
  <c r="M985" i="17" s="1"/>
  <c r="N985" i="17" a="1"/>
  <c r="N985" i="17" s="1"/>
  <c r="O985" i="17" a="1"/>
  <c r="O985" i="17" s="1"/>
  <c r="L986" i="17" a="1"/>
  <c r="L986" i="17" s="1"/>
  <c r="M986" i="17" a="1"/>
  <c r="M986" i="17" s="1"/>
  <c r="N986" i="17" a="1"/>
  <c r="N986" i="17" s="1"/>
  <c r="O986" i="17" a="1"/>
  <c r="O986" i="17" s="1"/>
  <c r="L987" i="17" a="1"/>
  <c r="L987" i="17" s="1"/>
  <c r="M987" i="17" a="1"/>
  <c r="M987" i="17" s="1"/>
  <c r="N987" i="17" a="1"/>
  <c r="N987" i="17" s="1"/>
  <c r="O987" i="17" a="1"/>
  <c r="O987" i="17" s="1"/>
  <c r="L988" i="17" a="1"/>
  <c r="L988" i="17" s="1"/>
  <c r="M988" i="17" a="1"/>
  <c r="M988" i="17" s="1"/>
  <c r="N988" i="17" a="1"/>
  <c r="N988" i="17" s="1"/>
  <c r="O988" i="17" a="1"/>
  <c r="O988" i="17" s="1"/>
  <c r="L989" i="17" a="1"/>
  <c r="L989" i="17" s="1"/>
  <c r="M989" i="17" a="1"/>
  <c r="M989" i="17" s="1"/>
  <c r="N989" i="17" a="1"/>
  <c r="N989" i="17" s="1"/>
  <c r="O989" i="17" a="1"/>
  <c r="O989" i="17" s="1"/>
  <c r="L990" i="17" a="1"/>
  <c r="L990" i="17" s="1"/>
  <c r="M990" i="17" a="1"/>
  <c r="M990" i="17" s="1"/>
  <c r="N990" i="17" a="1"/>
  <c r="N990" i="17" s="1"/>
  <c r="O990" i="17" a="1"/>
  <c r="O990" i="17" s="1"/>
  <c r="L991" i="17" a="1"/>
  <c r="L991" i="17" s="1"/>
  <c r="M991" i="17" a="1"/>
  <c r="M991" i="17" s="1"/>
  <c r="N991" i="17" a="1"/>
  <c r="N991" i="17" s="1"/>
  <c r="O991" i="17" a="1"/>
  <c r="O991" i="17" s="1"/>
  <c r="L992" i="17" a="1"/>
  <c r="L992" i="17" s="1"/>
  <c r="M992" i="17" a="1"/>
  <c r="M992" i="17" s="1"/>
  <c r="N992" i="17" a="1"/>
  <c r="N992" i="17" s="1"/>
  <c r="O992" i="17" a="1"/>
  <c r="O992" i="17" s="1"/>
  <c r="L993" i="17" a="1"/>
  <c r="L993" i="17" s="1"/>
  <c r="M993" i="17" a="1"/>
  <c r="M993" i="17" s="1"/>
  <c r="N993" i="17" a="1"/>
  <c r="N993" i="17" s="1"/>
  <c r="O993" i="17" a="1"/>
  <c r="O993" i="17" s="1"/>
  <c r="L994" i="17" a="1"/>
  <c r="L994" i="17" s="1"/>
  <c r="M994" i="17" a="1"/>
  <c r="M994" i="17" s="1"/>
  <c r="N994" i="17" a="1"/>
  <c r="N994" i="17" s="1"/>
  <c r="O994" i="17" a="1"/>
  <c r="O994" i="17" s="1"/>
  <c r="L995" i="17" a="1"/>
  <c r="L995" i="17" s="1"/>
  <c r="M995" i="17" a="1"/>
  <c r="M995" i="17" s="1"/>
  <c r="N995" i="17" a="1"/>
  <c r="N995" i="17" s="1"/>
  <c r="O995" i="17" a="1"/>
  <c r="O995" i="17" s="1"/>
  <c r="L996" i="17" a="1"/>
  <c r="L996" i="17" s="1"/>
  <c r="M996" i="17" a="1"/>
  <c r="M996" i="17" s="1"/>
  <c r="N996" i="17" a="1"/>
  <c r="N996" i="17" s="1"/>
  <c r="O996" i="17" a="1"/>
  <c r="O996" i="17" s="1"/>
  <c r="L997" i="17" a="1"/>
  <c r="L997" i="17" s="1"/>
  <c r="M997" i="17" a="1"/>
  <c r="M997" i="17" s="1"/>
  <c r="N997" i="17" a="1"/>
  <c r="N997" i="17" s="1"/>
  <c r="O997" i="17" a="1"/>
  <c r="O997" i="17" s="1"/>
  <c r="L998" i="17" a="1"/>
  <c r="L998" i="17" s="1"/>
  <c r="M998" i="17" a="1"/>
  <c r="M998" i="17" s="1"/>
  <c r="N998" i="17" a="1"/>
  <c r="N998" i="17" s="1"/>
  <c r="O998" i="17" a="1"/>
  <c r="O998" i="17" s="1"/>
  <c r="L999" i="17" a="1"/>
  <c r="L999" i="17" s="1"/>
  <c r="M999" i="17" a="1"/>
  <c r="M999" i="17" s="1"/>
  <c r="N999" i="17" a="1"/>
  <c r="N999" i="17" s="1"/>
  <c r="O999" i="17" a="1"/>
  <c r="O999" i="17" s="1"/>
  <c r="L1000" i="17" a="1"/>
  <c r="L1000" i="17" s="1"/>
  <c r="M1000" i="17" a="1"/>
  <c r="M1000" i="17" s="1"/>
  <c r="N1000" i="17" a="1"/>
  <c r="N1000" i="17" s="1"/>
  <c r="O1000" i="17" a="1"/>
  <c r="O1000" i="17" s="1"/>
  <c r="L1001" i="17" a="1"/>
  <c r="L1001" i="17" s="1"/>
  <c r="M1001" i="17" a="1"/>
  <c r="M1001" i="17" s="1"/>
  <c r="N1001" i="17" a="1"/>
  <c r="N1001" i="17" s="1"/>
  <c r="O1001" i="17" a="1"/>
  <c r="O1001" i="17" s="1"/>
  <c r="L1002" i="17" a="1"/>
  <c r="L1002" i="17" s="1"/>
  <c r="M1002" i="17" a="1"/>
  <c r="M1002" i="17" s="1"/>
  <c r="N1002" i="17" a="1"/>
  <c r="N1002" i="17" s="1"/>
  <c r="O1002" i="17" a="1"/>
  <c r="O1002" i="17" s="1"/>
  <c r="L1003" i="17" a="1"/>
  <c r="L1003" i="17" s="1"/>
  <c r="M1003" i="17" a="1"/>
  <c r="M1003" i="17" s="1"/>
  <c r="N1003" i="17" a="1"/>
  <c r="N1003" i="17" s="1"/>
  <c r="O1003" i="17" a="1"/>
  <c r="O1003" i="17" s="1"/>
  <c r="L1004" i="17" a="1"/>
  <c r="L1004" i="17" s="1"/>
  <c r="M1004" i="17" a="1"/>
  <c r="M1004" i="17" s="1"/>
  <c r="N1004" i="17" a="1"/>
  <c r="N1004" i="17" s="1"/>
  <c r="O1004" i="17" a="1"/>
  <c r="O1004" i="17" s="1"/>
  <c r="L1005" i="17" a="1"/>
  <c r="L1005" i="17" s="1"/>
  <c r="M1005" i="17" a="1"/>
  <c r="M1005" i="17" s="1"/>
  <c r="N1005" i="17" a="1"/>
  <c r="N1005" i="17" s="1"/>
  <c r="O1005" i="17" a="1"/>
  <c r="O1005" i="17" s="1"/>
  <c r="L1006" i="17" a="1"/>
  <c r="L1006" i="17" s="1"/>
  <c r="M1006" i="17" a="1"/>
  <c r="M1006" i="17" s="1"/>
  <c r="N1006" i="17" a="1"/>
  <c r="N1006" i="17" s="1"/>
  <c r="O1006" i="17" a="1"/>
  <c r="O1006" i="17" s="1"/>
  <c r="L1007" i="17" a="1"/>
  <c r="L1007" i="17" s="1"/>
  <c r="M1007" i="17" a="1"/>
  <c r="M1007" i="17" s="1"/>
  <c r="N1007" i="17" a="1"/>
  <c r="N1007" i="17" s="1"/>
  <c r="O1007" i="17" a="1"/>
  <c r="O1007" i="17" s="1"/>
  <c r="L1008" i="17" a="1"/>
  <c r="L1008" i="17" s="1"/>
  <c r="M1008" i="17" a="1"/>
  <c r="M1008" i="17" s="1"/>
  <c r="N1008" i="17" a="1"/>
  <c r="N1008" i="17" s="1"/>
  <c r="O1008" i="17" a="1"/>
  <c r="O1008" i="17" s="1"/>
  <c r="L1009" i="17" a="1"/>
  <c r="L1009" i="17" s="1"/>
  <c r="M1009" i="17" a="1"/>
  <c r="M1009" i="17" s="1"/>
  <c r="N1009" i="17" a="1"/>
  <c r="N1009" i="17" s="1"/>
  <c r="O1009" i="17" a="1"/>
  <c r="O1009" i="17" s="1"/>
  <c r="L1010" i="17" a="1"/>
  <c r="L1010" i="17" s="1"/>
  <c r="M1010" i="17" a="1"/>
  <c r="M1010" i="17" s="1"/>
  <c r="N1010" i="17" a="1"/>
  <c r="N1010" i="17" s="1"/>
  <c r="O1010" i="17" a="1"/>
  <c r="O1010" i="17" s="1"/>
  <c r="L1011" i="17" a="1"/>
  <c r="L1011" i="17" s="1"/>
  <c r="M1011" i="17" a="1"/>
  <c r="M1011" i="17" s="1"/>
  <c r="N1011" i="17" a="1"/>
  <c r="N1011" i="17" s="1"/>
  <c r="O1011" i="17" a="1"/>
  <c r="O1011" i="17" s="1"/>
  <c r="L1012" i="17" a="1"/>
  <c r="L1012" i="17" s="1"/>
  <c r="M1012" i="17" a="1"/>
  <c r="M1012" i="17" s="1"/>
  <c r="N1012" i="17" a="1"/>
  <c r="N1012" i="17" s="1"/>
  <c r="O1012" i="17" a="1"/>
  <c r="O1012" i="17" s="1"/>
  <c r="L1013" i="17" a="1"/>
  <c r="L1013" i="17" s="1"/>
  <c r="M1013" i="17" a="1"/>
  <c r="M1013" i="17" s="1"/>
  <c r="N1013" i="17" a="1"/>
  <c r="N1013" i="17" s="1"/>
  <c r="O1013" i="17" a="1"/>
  <c r="O1013" i="17" s="1"/>
  <c r="L1014" i="17" a="1"/>
  <c r="L1014" i="17" s="1"/>
  <c r="M1014" i="17" a="1"/>
  <c r="M1014" i="17" s="1"/>
  <c r="N1014" i="17" a="1"/>
  <c r="N1014" i="17" s="1"/>
  <c r="O1014" i="17" a="1"/>
  <c r="O1014" i="17" s="1"/>
  <c r="L1015" i="17" a="1"/>
  <c r="L1015" i="17" s="1"/>
  <c r="M1015" i="17" a="1"/>
  <c r="M1015" i="17" s="1"/>
  <c r="N1015" i="17" a="1"/>
  <c r="N1015" i="17" s="1"/>
  <c r="O1015" i="17" a="1"/>
  <c r="O1015" i="17" s="1"/>
  <c r="L1016" i="17" a="1"/>
  <c r="L1016" i="17" s="1"/>
  <c r="M1016" i="17" a="1"/>
  <c r="M1016" i="17" s="1"/>
  <c r="N1016" i="17" a="1"/>
  <c r="N1016" i="17" s="1"/>
  <c r="O1016" i="17" a="1"/>
  <c r="O1016" i="17" s="1"/>
  <c r="L1017" i="17" a="1"/>
  <c r="L1017" i="17" s="1"/>
  <c r="M1017" i="17" a="1"/>
  <c r="M1017" i="17" s="1"/>
  <c r="N1017" i="17" a="1"/>
  <c r="N1017" i="17" s="1"/>
  <c r="O1017" i="17" a="1"/>
  <c r="O1017" i="17" s="1"/>
  <c r="L1018" i="17" a="1"/>
  <c r="L1018" i="17" s="1"/>
  <c r="M1018" i="17" a="1"/>
  <c r="M1018" i="17" s="1"/>
  <c r="N1018" i="17" a="1"/>
  <c r="N1018" i="17" s="1"/>
  <c r="O1018" i="17" a="1"/>
  <c r="O1018" i="17" s="1"/>
  <c r="L1019" i="17" a="1"/>
  <c r="L1019" i="17" s="1"/>
  <c r="M1019" i="17" a="1"/>
  <c r="M1019" i="17" s="1"/>
  <c r="N1019" i="17" a="1"/>
  <c r="N1019" i="17" s="1"/>
  <c r="O1019" i="17" a="1"/>
  <c r="O1019" i="17" s="1"/>
  <c r="L1020" i="17" a="1"/>
  <c r="L1020" i="17" s="1"/>
  <c r="M1020" i="17" a="1"/>
  <c r="M1020" i="17" s="1"/>
  <c r="N1020" i="17" a="1"/>
  <c r="N1020" i="17" s="1"/>
  <c r="O1020" i="17" a="1"/>
  <c r="O1020" i="17" s="1"/>
  <c r="L1021" i="17" a="1"/>
  <c r="L1021" i="17" s="1"/>
  <c r="M1021" i="17" a="1"/>
  <c r="M1021" i="17" s="1"/>
  <c r="N1021" i="17" a="1"/>
  <c r="N1021" i="17" s="1"/>
  <c r="O1021" i="17" a="1"/>
  <c r="O1021" i="17" s="1"/>
  <c r="L1022" i="17" a="1"/>
  <c r="L1022" i="17" s="1"/>
  <c r="M1022" i="17" a="1"/>
  <c r="M1022" i="17" s="1"/>
  <c r="N1022" i="17" a="1"/>
  <c r="N1022" i="17" s="1"/>
  <c r="O1022" i="17" a="1"/>
  <c r="O1022" i="17" s="1"/>
  <c r="L1023" i="17" a="1"/>
  <c r="L1023" i="17" s="1"/>
  <c r="M1023" i="17" a="1"/>
  <c r="M1023" i="17" s="1"/>
  <c r="N1023" i="17" a="1"/>
  <c r="N1023" i="17" s="1"/>
  <c r="O1023" i="17" a="1"/>
  <c r="O1023" i="17" s="1"/>
  <c r="L1024" i="17" a="1"/>
  <c r="L1024" i="17" s="1"/>
  <c r="M1024" i="17" a="1"/>
  <c r="M1024" i="17" s="1"/>
  <c r="N1024" i="17" a="1"/>
  <c r="N1024" i="17" s="1"/>
  <c r="O1024" i="17" a="1"/>
  <c r="O1024" i="17" s="1"/>
  <c r="L1025" i="17" a="1"/>
  <c r="L1025" i="17" s="1"/>
  <c r="M1025" i="17" a="1"/>
  <c r="M1025" i="17" s="1"/>
  <c r="N1025" i="17" a="1"/>
  <c r="N1025" i="17" s="1"/>
  <c r="O1025" i="17" a="1"/>
  <c r="O1025" i="17" s="1"/>
  <c r="L1026" i="17" a="1"/>
  <c r="L1026" i="17" s="1"/>
  <c r="M1026" i="17" a="1"/>
  <c r="M1026" i="17" s="1"/>
  <c r="N1026" i="17" a="1"/>
  <c r="N1026" i="17" s="1"/>
  <c r="O1026" i="17" a="1"/>
  <c r="O1026" i="17" s="1"/>
  <c r="L1027" i="17" a="1"/>
  <c r="L1027" i="17" s="1"/>
  <c r="M1027" i="17" a="1"/>
  <c r="M1027" i="17" s="1"/>
  <c r="N1027" i="17" a="1"/>
  <c r="N1027" i="17" s="1"/>
  <c r="O1027" i="17" a="1"/>
  <c r="O1027" i="17" s="1"/>
  <c r="L1028" i="17" a="1"/>
  <c r="L1028" i="17" s="1"/>
  <c r="M1028" i="17" a="1"/>
  <c r="M1028" i="17" s="1"/>
  <c r="N1028" i="17" a="1"/>
  <c r="N1028" i="17" s="1"/>
  <c r="O1028" i="17" a="1"/>
  <c r="O1028" i="17" s="1"/>
  <c r="L1029" i="17" a="1"/>
  <c r="L1029" i="17" s="1"/>
  <c r="M1029" i="17" a="1"/>
  <c r="M1029" i="17" s="1"/>
  <c r="N1029" i="17" a="1"/>
  <c r="N1029" i="17" s="1"/>
  <c r="O1029" i="17" a="1"/>
  <c r="O1029" i="17" s="1"/>
  <c r="L1030" i="17" a="1"/>
  <c r="L1030" i="17" s="1"/>
  <c r="M1030" i="17" a="1"/>
  <c r="M1030" i="17" s="1"/>
  <c r="N1030" i="17" a="1"/>
  <c r="N1030" i="17" s="1"/>
  <c r="O1030" i="17" a="1"/>
  <c r="O1030" i="17" s="1"/>
  <c r="L1031" i="17" a="1"/>
  <c r="L1031" i="17" s="1"/>
  <c r="M1031" i="17" a="1"/>
  <c r="M1031" i="17" s="1"/>
  <c r="N1031" i="17" a="1"/>
  <c r="N1031" i="17" s="1"/>
  <c r="O1031" i="17" a="1"/>
  <c r="O1031" i="17" s="1"/>
  <c r="L1032" i="17" a="1"/>
  <c r="L1032" i="17" s="1"/>
  <c r="M1032" i="17" a="1"/>
  <c r="M1032" i="17" s="1"/>
  <c r="N1032" i="17" a="1"/>
  <c r="N1032" i="17" s="1"/>
  <c r="O1032" i="17" a="1"/>
  <c r="O1032" i="17" s="1"/>
  <c r="L1033" i="17" a="1"/>
  <c r="L1033" i="17" s="1"/>
  <c r="M1033" i="17" a="1"/>
  <c r="M1033" i="17" s="1"/>
  <c r="N1033" i="17" a="1"/>
  <c r="N1033" i="17" s="1"/>
  <c r="O1033" i="17" a="1"/>
  <c r="O1033" i="17" s="1"/>
  <c r="L1034" i="17" a="1"/>
  <c r="L1034" i="17" s="1"/>
  <c r="M1034" i="17" a="1"/>
  <c r="M1034" i="17" s="1"/>
  <c r="N1034" i="17" a="1"/>
  <c r="N1034" i="17" s="1"/>
  <c r="O1034" i="17" a="1"/>
  <c r="O1034" i="17" s="1"/>
  <c r="L1035" i="17" a="1"/>
  <c r="L1035" i="17" s="1"/>
  <c r="M1035" i="17" a="1"/>
  <c r="M1035" i="17" s="1"/>
  <c r="N1035" i="17" a="1"/>
  <c r="N1035" i="17" s="1"/>
  <c r="O1035" i="17" a="1"/>
  <c r="O1035" i="17" s="1"/>
  <c r="L1036" i="17" a="1"/>
  <c r="L1036" i="17" s="1"/>
  <c r="M1036" i="17" a="1"/>
  <c r="M1036" i="17" s="1"/>
  <c r="N1036" i="17" a="1"/>
  <c r="N1036" i="17" s="1"/>
  <c r="O1036" i="17" a="1"/>
  <c r="O1036" i="17" s="1"/>
  <c r="L1037" i="17" a="1"/>
  <c r="L1037" i="17" s="1"/>
  <c r="M1037" i="17" a="1"/>
  <c r="M1037" i="17" s="1"/>
  <c r="N1037" i="17" a="1"/>
  <c r="N1037" i="17" s="1"/>
  <c r="O1037" i="17" a="1"/>
  <c r="O1037" i="17" s="1"/>
  <c r="L1038" i="17" a="1"/>
  <c r="L1038" i="17" s="1"/>
  <c r="M1038" i="17" a="1"/>
  <c r="M1038" i="17" s="1"/>
  <c r="N1038" i="17" a="1"/>
  <c r="N1038" i="17" s="1"/>
  <c r="O1038" i="17" a="1"/>
  <c r="O1038" i="17" s="1"/>
  <c r="L1039" i="17" a="1"/>
  <c r="L1039" i="17" s="1"/>
  <c r="M1039" i="17" a="1"/>
  <c r="M1039" i="17" s="1"/>
  <c r="N1039" i="17" a="1"/>
  <c r="N1039" i="17" s="1"/>
  <c r="O1039" i="17" a="1"/>
  <c r="O1039" i="17" s="1"/>
  <c r="L1040" i="17" a="1"/>
  <c r="L1040" i="17" s="1"/>
  <c r="M1040" i="17" a="1"/>
  <c r="M1040" i="17" s="1"/>
  <c r="N1040" i="17" a="1"/>
  <c r="N1040" i="17" s="1"/>
  <c r="O1040" i="17" a="1"/>
  <c r="O1040" i="17" s="1"/>
  <c r="L1041" i="17" a="1"/>
  <c r="L1041" i="17" s="1"/>
  <c r="M1041" i="17" a="1"/>
  <c r="M1041" i="17" s="1"/>
  <c r="N1041" i="17" a="1"/>
  <c r="N1041" i="17" s="1"/>
  <c r="O1041" i="17" a="1"/>
  <c r="O1041" i="17" s="1"/>
  <c r="L1042" i="17" a="1"/>
  <c r="L1042" i="17" s="1"/>
  <c r="M1042" i="17" a="1"/>
  <c r="M1042" i="17" s="1"/>
  <c r="N1042" i="17" a="1"/>
  <c r="N1042" i="17" s="1"/>
  <c r="O1042" i="17" a="1"/>
  <c r="O1042" i="17" s="1"/>
  <c r="L1043" i="17" a="1"/>
  <c r="L1043" i="17" s="1"/>
  <c r="M1043" i="17" a="1"/>
  <c r="M1043" i="17" s="1"/>
  <c r="N1043" i="17" a="1"/>
  <c r="N1043" i="17" s="1"/>
  <c r="O1043" i="17" a="1"/>
  <c r="O1043" i="17" s="1"/>
  <c r="L1044" i="17" a="1"/>
  <c r="L1044" i="17" s="1"/>
  <c r="M1044" i="17" a="1"/>
  <c r="M1044" i="17" s="1"/>
  <c r="N1044" i="17" a="1"/>
  <c r="N1044" i="17" s="1"/>
  <c r="O1044" i="17" a="1"/>
  <c r="O1044" i="17" s="1"/>
  <c r="L1045" i="17" a="1"/>
  <c r="L1045" i="17" s="1"/>
  <c r="M1045" i="17" a="1"/>
  <c r="M1045" i="17" s="1"/>
  <c r="N1045" i="17" a="1"/>
  <c r="N1045" i="17" s="1"/>
  <c r="O1045" i="17" a="1"/>
  <c r="O1045" i="17" s="1"/>
  <c r="L1046" i="17" a="1"/>
  <c r="L1046" i="17" s="1"/>
  <c r="M1046" i="17" a="1"/>
  <c r="M1046" i="17" s="1"/>
  <c r="N1046" i="17" a="1"/>
  <c r="N1046" i="17" s="1"/>
  <c r="O1046" i="17" a="1"/>
  <c r="O1046" i="17" s="1"/>
  <c r="L1047" i="17" a="1"/>
  <c r="L1047" i="17" s="1"/>
  <c r="M1047" i="17" a="1"/>
  <c r="M1047" i="17" s="1"/>
  <c r="N1047" i="17" a="1"/>
  <c r="N1047" i="17" s="1"/>
  <c r="O1047" i="17" a="1"/>
  <c r="O1047" i="17" s="1"/>
  <c r="L1048" i="17" a="1"/>
  <c r="L1048" i="17" s="1"/>
  <c r="M1048" i="17" a="1"/>
  <c r="M1048" i="17" s="1"/>
  <c r="N1048" i="17" a="1"/>
  <c r="N1048" i="17" s="1"/>
  <c r="O1048" i="17" a="1"/>
  <c r="O1048" i="17" s="1"/>
  <c r="L1049" i="17" a="1"/>
  <c r="L1049" i="17" s="1"/>
  <c r="M1049" i="17" a="1"/>
  <c r="M1049" i="17" s="1"/>
  <c r="N1049" i="17" a="1"/>
  <c r="N1049" i="17" s="1"/>
  <c r="O1049" i="17" a="1"/>
  <c r="O1049" i="17" s="1"/>
  <c r="L1050" i="17" a="1"/>
  <c r="L1050" i="17" s="1"/>
  <c r="M1050" i="17" a="1"/>
  <c r="M1050" i="17" s="1"/>
  <c r="N1050" i="17" a="1"/>
  <c r="N1050" i="17" s="1"/>
  <c r="O1050" i="17" a="1"/>
  <c r="O1050" i="17" s="1"/>
  <c r="L1051" i="17" a="1"/>
  <c r="L1051" i="17" s="1"/>
  <c r="M1051" i="17" a="1"/>
  <c r="M1051" i="17" s="1"/>
  <c r="N1051" i="17" a="1"/>
  <c r="N1051" i="17" s="1"/>
  <c r="O1051" i="17" a="1"/>
  <c r="O1051" i="17" s="1"/>
  <c r="L1052" i="17" a="1"/>
  <c r="L1052" i="17" s="1"/>
  <c r="M1052" i="17" a="1"/>
  <c r="M1052" i="17" s="1"/>
  <c r="N1052" i="17" a="1"/>
  <c r="N1052" i="17" s="1"/>
  <c r="O1052" i="17" a="1"/>
  <c r="O1052" i="17" s="1"/>
  <c r="L1053" i="17" a="1"/>
  <c r="L1053" i="17" s="1"/>
  <c r="M1053" i="17" a="1"/>
  <c r="M1053" i="17" s="1"/>
  <c r="N1053" i="17" a="1"/>
  <c r="N1053" i="17" s="1"/>
  <c r="O1053" i="17" a="1"/>
  <c r="O1053" i="17" s="1"/>
  <c r="L1054" i="17" a="1"/>
  <c r="L1054" i="17" s="1"/>
  <c r="M1054" i="17" a="1"/>
  <c r="M1054" i="17" s="1"/>
  <c r="N1054" i="17" a="1"/>
  <c r="N1054" i="17" s="1"/>
  <c r="O1054" i="17" a="1"/>
  <c r="O1054" i="17" s="1"/>
  <c r="L1055" i="17" a="1"/>
  <c r="L1055" i="17" s="1"/>
  <c r="M1055" i="17" a="1"/>
  <c r="M1055" i="17" s="1"/>
  <c r="N1055" i="17" a="1"/>
  <c r="N1055" i="17" s="1"/>
  <c r="O1055" i="17" a="1"/>
  <c r="O1055" i="17" s="1"/>
  <c r="L1056" i="17" a="1"/>
  <c r="L1056" i="17" s="1"/>
  <c r="M1056" i="17" a="1"/>
  <c r="M1056" i="17" s="1"/>
  <c r="N1056" i="17" a="1"/>
  <c r="N1056" i="17" s="1"/>
  <c r="O1056" i="17" a="1"/>
  <c r="O1056" i="17" s="1"/>
  <c r="L1057" i="17" a="1"/>
  <c r="L1057" i="17" s="1"/>
  <c r="M1057" i="17" a="1"/>
  <c r="M1057" i="17" s="1"/>
  <c r="N1057" i="17" a="1"/>
  <c r="N1057" i="17" s="1"/>
  <c r="O1057" i="17" a="1"/>
  <c r="O1057" i="17" s="1"/>
  <c r="L1058" i="17" a="1"/>
  <c r="L1058" i="17" s="1"/>
  <c r="M1058" i="17" a="1"/>
  <c r="M1058" i="17" s="1"/>
  <c r="N1058" i="17" a="1"/>
  <c r="N1058" i="17" s="1"/>
  <c r="O1058" i="17" a="1"/>
  <c r="O1058" i="17" s="1"/>
  <c r="L1059" i="17" a="1"/>
  <c r="L1059" i="17" s="1"/>
  <c r="M1059" i="17" a="1"/>
  <c r="M1059" i="17" s="1"/>
  <c r="N1059" i="17" a="1"/>
  <c r="N1059" i="17" s="1"/>
  <c r="O1059" i="17" a="1"/>
  <c r="O1059" i="17" s="1"/>
  <c r="L1060" i="17" a="1"/>
  <c r="L1060" i="17" s="1"/>
  <c r="M1060" i="17" a="1"/>
  <c r="M1060" i="17" s="1"/>
  <c r="N1060" i="17" a="1"/>
  <c r="N1060" i="17" s="1"/>
  <c r="O1060" i="17" a="1"/>
  <c r="O1060" i="17" s="1"/>
  <c r="L1061" i="17" a="1"/>
  <c r="L1061" i="17" s="1"/>
  <c r="M1061" i="17" a="1"/>
  <c r="M1061" i="17" s="1"/>
  <c r="N1061" i="17" a="1"/>
  <c r="N1061" i="17" s="1"/>
  <c r="O1061" i="17" a="1"/>
  <c r="O1061" i="17" s="1"/>
  <c r="L1062" i="17" a="1"/>
  <c r="L1062" i="17" s="1"/>
  <c r="M1062" i="17" a="1"/>
  <c r="M1062" i="17" s="1"/>
  <c r="N1062" i="17" a="1"/>
  <c r="N1062" i="17" s="1"/>
  <c r="O1062" i="17" a="1"/>
  <c r="O1062" i="17" s="1"/>
  <c r="L1063" i="17" a="1"/>
  <c r="L1063" i="17" s="1"/>
  <c r="M1063" i="17" a="1"/>
  <c r="M1063" i="17" s="1"/>
  <c r="N1063" i="17" a="1"/>
  <c r="N1063" i="17" s="1"/>
  <c r="O1063" i="17" a="1"/>
  <c r="O1063" i="17" s="1"/>
  <c r="L1064" i="17" a="1"/>
  <c r="L1064" i="17" s="1"/>
  <c r="M1064" i="17" a="1"/>
  <c r="M1064" i="17" s="1"/>
  <c r="N1064" i="17" a="1"/>
  <c r="N1064" i="17" s="1"/>
  <c r="O1064" i="17" a="1"/>
  <c r="O1064" i="17" s="1"/>
  <c r="L1065" i="17" a="1"/>
  <c r="L1065" i="17" s="1"/>
  <c r="M1065" i="17" a="1"/>
  <c r="M1065" i="17" s="1"/>
  <c r="N1065" i="17" a="1"/>
  <c r="N1065" i="17" s="1"/>
  <c r="O1065" i="17" a="1"/>
  <c r="O1065" i="17" s="1"/>
  <c r="L1066" i="17" a="1"/>
  <c r="L1066" i="17" s="1"/>
  <c r="M1066" i="17" a="1"/>
  <c r="M1066" i="17" s="1"/>
  <c r="N1066" i="17" a="1"/>
  <c r="N1066" i="17" s="1"/>
  <c r="O1066" i="17" a="1"/>
  <c r="O1066" i="17" s="1"/>
  <c r="L1067" i="17" a="1"/>
  <c r="L1067" i="17" s="1"/>
  <c r="M1067" i="17" a="1"/>
  <c r="M1067" i="17" s="1"/>
  <c r="N1067" i="17" a="1"/>
  <c r="N1067" i="17" s="1"/>
  <c r="O1067" i="17" a="1"/>
  <c r="O1067" i="17" s="1"/>
  <c r="L1068" i="17" a="1"/>
  <c r="L1068" i="17" s="1"/>
  <c r="M1068" i="17" a="1"/>
  <c r="M1068" i="17" s="1"/>
  <c r="N1068" i="17" a="1"/>
  <c r="N1068" i="17" s="1"/>
  <c r="O1068" i="17" a="1"/>
  <c r="O1068" i="17" s="1"/>
  <c r="L1069" i="17" a="1"/>
  <c r="L1069" i="17" s="1"/>
  <c r="M1069" i="17" a="1"/>
  <c r="M1069" i="17" s="1"/>
  <c r="N1069" i="17" a="1"/>
  <c r="N1069" i="17" s="1"/>
  <c r="O1069" i="17" a="1"/>
  <c r="O1069" i="17" s="1"/>
  <c r="L1070" i="17" a="1"/>
  <c r="L1070" i="17" s="1"/>
  <c r="M1070" i="17" a="1"/>
  <c r="M1070" i="17" s="1"/>
  <c r="N1070" i="17" a="1"/>
  <c r="N1070" i="17" s="1"/>
  <c r="O1070" i="17" a="1"/>
  <c r="O1070" i="17" s="1"/>
  <c r="L1071" i="17" a="1"/>
  <c r="L1071" i="17" s="1"/>
  <c r="M1071" i="17" a="1"/>
  <c r="M1071" i="17" s="1"/>
  <c r="N1071" i="17" a="1"/>
  <c r="N1071" i="17" s="1"/>
  <c r="O1071" i="17" a="1"/>
  <c r="O1071" i="17" s="1"/>
  <c r="L1072" i="17" a="1"/>
  <c r="L1072" i="17" s="1"/>
  <c r="M1072" i="17" a="1"/>
  <c r="M1072" i="17" s="1"/>
  <c r="N1072" i="17" a="1"/>
  <c r="N1072" i="17" s="1"/>
  <c r="O1072" i="17" a="1"/>
  <c r="O1072" i="17" s="1"/>
  <c r="L1073" i="17" a="1"/>
  <c r="L1073" i="17" s="1"/>
  <c r="M1073" i="17" a="1"/>
  <c r="M1073" i="17" s="1"/>
  <c r="N1073" i="17" a="1"/>
  <c r="N1073" i="17" s="1"/>
  <c r="O1073" i="17" a="1"/>
  <c r="O1073" i="17" s="1"/>
  <c r="L1074" i="17" a="1"/>
  <c r="L1074" i="17" s="1"/>
  <c r="M1074" i="17" a="1"/>
  <c r="M1074" i="17" s="1"/>
  <c r="N1074" i="17" a="1"/>
  <c r="N1074" i="17" s="1"/>
  <c r="O1074" i="17" a="1"/>
  <c r="O1074" i="17" s="1"/>
  <c r="L1075" i="17" a="1"/>
  <c r="L1075" i="17" s="1"/>
  <c r="M1075" i="17" a="1"/>
  <c r="M1075" i="17" s="1"/>
  <c r="N1075" i="17" a="1"/>
  <c r="N1075" i="17" s="1"/>
  <c r="O1075" i="17" a="1"/>
  <c r="O1075" i="17" s="1"/>
  <c r="L1076" i="17" a="1"/>
  <c r="L1076" i="17" s="1"/>
  <c r="M1076" i="17" a="1"/>
  <c r="M1076" i="17" s="1"/>
  <c r="N1076" i="17" a="1"/>
  <c r="N1076" i="17" s="1"/>
  <c r="O1076" i="17" a="1"/>
  <c r="O1076" i="17" s="1"/>
  <c r="L1077" i="17" a="1"/>
  <c r="L1077" i="17" s="1"/>
  <c r="M1077" i="17" a="1"/>
  <c r="M1077" i="17" s="1"/>
  <c r="N1077" i="17" a="1"/>
  <c r="N1077" i="17" s="1"/>
  <c r="O1077" i="17" a="1"/>
  <c r="O1077" i="17" s="1"/>
  <c r="L1078" i="17" a="1"/>
  <c r="L1078" i="17" s="1"/>
  <c r="M1078" i="17" a="1"/>
  <c r="M1078" i="17" s="1"/>
  <c r="N1078" i="17" a="1"/>
  <c r="N1078" i="17" s="1"/>
  <c r="O1078" i="17" a="1"/>
  <c r="O1078" i="17" s="1"/>
  <c r="L1079" i="17" a="1"/>
  <c r="L1079" i="17" s="1"/>
  <c r="M1079" i="17" a="1"/>
  <c r="M1079" i="17" s="1"/>
  <c r="N1079" i="17" a="1"/>
  <c r="N1079" i="17" s="1"/>
  <c r="O1079" i="17" a="1"/>
  <c r="O1079" i="17" s="1"/>
  <c r="L1080" i="17" a="1"/>
  <c r="L1080" i="17" s="1"/>
  <c r="M1080" i="17" a="1"/>
  <c r="M1080" i="17" s="1"/>
  <c r="N1080" i="17" a="1"/>
  <c r="N1080" i="17" s="1"/>
  <c r="O1080" i="17" a="1"/>
  <c r="O1080" i="17" s="1"/>
  <c r="L1081" i="17" a="1"/>
  <c r="L1081" i="17" s="1"/>
  <c r="M1081" i="17" a="1"/>
  <c r="M1081" i="17" s="1"/>
  <c r="N1081" i="17" a="1"/>
  <c r="N1081" i="17" s="1"/>
  <c r="O1081" i="17" a="1"/>
  <c r="O1081" i="17" s="1"/>
  <c r="L1082" i="17" a="1"/>
  <c r="L1082" i="17" s="1"/>
  <c r="M1082" i="17" a="1"/>
  <c r="M1082" i="17" s="1"/>
  <c r="N1082" i="17" a="1"/>
  <c r="N1082" i="17" s="1"/>
  <c r="O1082" i="17" a="1"/>
  <c r="O1082" i="17" s="1"/>
  <c r="L1083" i="17" a="1"/>
  <c r="L1083" i="17" s="1"/>
  <c r="M1083" i="17" a="1"/>
  <c r="M1083" i="17" s="1"/>
  <c r="N1083" i="17" a="1"/>
  <c r="N1083" i="17" s="1"/>
  <c r="O1083" i="17" a="1"/>
  <c r="O1083" i="17" s="1"/>
  <c r="L1084" i="17" a="1"/>
  <c r="L1084" i="17" s="1"/>
  <c r="M1084" i="17" a="1"/>
  <c r="M1084" i="17" s="1"/>
  <c r="N1084" i="17" a="1"/>
  <c r="N1084" i="17" s="1"/>
  <c r="O1084" i="17" a="1"/>
  <c r="O1084" i="17" s="1"/>
  <c r="L1085" i="17" a="1"/>
  <c r="L1085" i="17" s="1"/>
  <c r="M1085" i="17" a="1"/>
  <c r="M1085" i="17" s="1"/>
  <c r="N1085" i="17" a="1"/>
  <c r="N1085" i="17" s="1"/>
  <c r="O1085" i="17" a="1"/>
  <c r="O1085" i="17" s="1"/>
  <c r="L1086" i="17" a="1"/>
  <c r="L1086" i="17" s="1"/>
  <c r="M1086" i="17" a="1"/>
  <c r="M1086" i="17" s="1"/>
  <c r="N1086" i="17" a="1"/>
  <c r="N1086" i="17" s="1"/>
  <c r="O1086" i="17" a="1"/>
  <c r="O1086" i="17" s="1"/>
  <c r="L1087" i="17" a="1"/>
  <c r="L1087" i="17" s="1"/>
  <c r="M1087" i="17" a="1"/>
  <c r="M1087" i="17" s="1"/>
  <c r="N1087" i="17" a="1"/>
  <c r="N1087" i="17" s="1"/>
  <c r="O1087" i="17" a="1"/>
  <c r="O1087" i="17" s="1"/>
  <c r="L1088" i="17" a="1"/>
  <c r="L1088" i="17" s="1"/>
  <c r="M1088" i="17" a="1"/>
  <c r="M1088" i="17" s="1"/>
  <c r="N1088" i="17" a="1"/>
  <c r="N1088" i="17" s="1"/>
  <c r="O1088" i="17" a="1"/>
  <c r="O1088" i="17" s="1"/>
  <c r="L1089" i="17" a="1"/>
  <c r="L1089" i="17" s="1"/>
  <c r="M1089" i="17" a="1"/>
  <c r="M1089" i="17" s="1"/>
  <c r="N1089" i="17" a="1"/>
  <c r="N1089" i="17" s="1"/>
  <c r="O1089" i="17" a="1"/>
  <c r="O1089" i="17" s="1"/>
  <c r="L1090" i="17" a="1"/>
  <c r="L1090" i="17" s="1"/>
  <c r="M1090" i="17" a="1"/>
  <c r="M1090" i="17" s="1"/>
  <c r="N1090" i="17" a="1"/>
  <c r="N1090" i="17" s="1"/>
  <c r="O1090" i="17" a="1"/>
  <c r="O1090" i="17" s="1"/>
  <c r="L1091" i="17" a="1"/>
  <c r="L1091" i="17" s="1"/>
  <c r="M1091" i="17" a="1"/>
  <c r="M1091" i="17" s="1"/>
  <c r="N1091" i="17" a="1"/>
  <c r="N1091" i="17" s="1"/>
  <c r="O1091" i="17" a="1"/>
  <c r="O1091" i="17" s="1"/>
  <c r="L1092" i="17" a="1"/>
  <c r="L1092" i="17" s="1"/>
  <c r="M1092" i="17" a="1"/>
  <c r="M1092" i="17" s="1"/>
  <c r="N1092" i="17" a="1"/>
  <c r="N1092" i="17" s="1"/>
  <c r="O1092" i="17" a="1"/>
  <c r="O1092" i="17" s="1"/>
  <c r="L1093" i="17" a="1"/>
  <c r="L1093" i="17" s="1"/>
  <c r="M1093" i="17" a="1"/>
  <c r="M1093" i="17" s="1"/>
  <c r="N1093" i="17" a="1"/>
  <c r="N1093" i="17" s="1"/>
  <c r="O1093" i="17" a="1"/>
  <c r="O1093" i="17" s="1"/>
  <c r="L1094" i="17" a="1"/>
  <c r="L1094" i="17" s="1"/>
  <c r="M1094" i="17" a="1"/>
  <c r="M1094" i="17" s="1"/>
  <c r="N1094" i="17" a="1"/>
  <c r="N1094" i="17" s="1"/>
  <c r="O1094" i="17" a="1"/>
  <c r="O1094" i="17" s="1"/>
  <c r="L1095" i="17" a="1"/>
  <c r="L1095" i="17" s="1"/>
  <c r="M1095" i="17" a="1"/>
  <c r="M1095" i="17" s="1"/>
  <c r="N1095" i="17" a="1"/>
  <c r="N1095" i="17" s="1"/>
  <c r="O1095" i="17" a="1"/>
  <c r="O1095" i="17" s="1"/>
  <c r="L1096" i="17" a="1"/>
  <c r="L1096" i="17" s="1"/>
  <c r="M1096" i="17" a="1"/>
  <c r="M1096" i="17" s="1"/>
  <c r="N1096" i="17" a="1"/>
  <c r="N1096" i="17" s="1"/>
  <c r="O1096" i="17" a="1"/>
  <c r="O1096" i="17" s="1"/>
  <c r="L1097" i="17" a="1"/>
  <c r="L1097" i="17" s="1"/>
  <c r="M1097" i="17" a="1"/>
  <c r="M1097" i="17" s="1"/>
  <c r="N1097" i="17" a="1"/>
  <c r="N1097" i="17" s="1"/>
  <c r="O1097" i="17" a="1"/>
  <c r="O1097" i="17" s="1"/>
  <c r="L1098" i="17" a="1"/>
  <c r="L1098" i="17" s="1"/>
  <c r="M1098" i="17" a="1"/>
  <c r="M1098" i="17" s="1"/>
  <c r="N1098" i="17" a="1"/>
  <c r="N1098" i="17" s="1"/>
  <c r="O1098" i="17" a="1"/>
  <c r="O1098" i="17" s="1"/>
  <c r="L1099" i="17" a="1"/>
  <c r="L1099" i="17" s="1"/>
  <c r="M1099" i="17" a="1"/>
  <c r="M1099" i="17" s="1"/>
  <c r="N1099" i="17" a="1"/>
  <c r="N1099" i="17" s="1"/>
  <c r="O1099" i="17" a="1"/>
  <c r="O1099" i="17" s="1"/>
  <c r="L1100" i="17" a="1"/>
  <c r="L1100" i="17" s="1"/>
  <c r="M1100" i="17" a="1"/>
  <c r="M1100" i="17" s="1"/>
  <c r="N1100" i="17" a="1"/>
  <c r="N1100" i="17" s="1"/>
  <c r="O1100" i="17" a="1"/>
  <c r="O1100" i="17" s="1"/>
  <c r="L1101" i="17" a="1"/>
  <c r="L1101" i="17" s="1"/>
  <c r="M1101" i="17" a="1"/>
  <c r="M1101" i="17" s="1"/>
  <c r="N1101" i="17" a="1"/>
  <c r="N1101" i="17" s="1"/>
  <c r="O1101" i="17" a="1"/>
  <c r="O1101" i="17" s="1"/>
  <c r="L1102" i="17" a="1"/>
  <c r="L1102" i="17" s="1"/>
  <c r="M1102" i="17" a="1"/>
  <c r="M1102" i="17" s="1"/>
  <c r="N1102" i="17" a="1"/>
  <c r="N1102" i="17" s="1"/>
  <c r="O1102" i="17" a="1"/>
  <c r="O1102" i="17" s="1"/>
  <c r="L1103" i="17" a="1"/>
  <c r="L1103" i="17" s="1"/>
  <c r="M1103" i="17" a="1"/>
  <c r="M1103" i="17" s="1"/>
  <c r="N1103" i="17" a="1"/>
  <c r="N1103" i="17" s="1"/>
  <c r="O1103" i="17" a="1"/>
  <c r="O1103" i="17" s="1"/>
  <c r="L1104" i="17" a="1"/>
  <c r="L1104" i="17" s="1"/>
  <c r="M1104" i="17" a="1"/>
  <c r="M1104" i="17" s="1"/>
  <c r="N1104" i="17" a="1"/>
  <c r="N1104" i="17" s="1"/>
  <c r="O1104" i="17" a="1"/>
  <c r="O1104" i="17" s="1"/>
  <c r="L1105" i="17" a="1"/>
  <c r="L1105" i="17" s="1"/>
  <c r="M1105" i="17" a="1"/>
  <c r="M1105" i="17" s="1"/>
  <c r="N1105" i="17" a="1"/>
  <c r="N1105" i="17" s="1"/>
  <c r="O1105" i="17" a="1"/>
  <c r="O1105" i="17" s="1"/>
  <c r="L1106" i="17" a="1"/>
  <c r="L1106" i="17" s="1"/>
  <c r="M1106" i="17" a="1"/>
  <c r="M1106" i="17" s="1"/>
  <c r="N1106" i="17" a="1"/>
  <c r="N1106" i="17" s="1"/>
  <c r="O1106" i="17" a="1"/>
  <c r="O1106" i="17" s="1"/>
  <c r="L1107" i="17" a="1"/>
  <c r="L1107" i="17" s="1"/>
  <c r="M1107" i="17" a="1"/>
  <c r="M1107" i="17" s="1"/>
  <c r="N1107" i="17" a="1"/>
  <c r="N1107" i="17" s="1"/>
  <c r="O1107" i="17" a="1"/>
  <c r="O1107" i="17" s="1"/>
  <c r="L1108" i="17" a="1"/>
  <c r="L1108" i="17" s="1"/>
  <c r="M1108" i="17" a="1"/>
  <c r="M1108" i="17" s="1"/>
  <c r="N1108" i="17" a="1"/>
  <c r="N1108" i="17" s="1"/>
  <c r="O1108" i="17" a="1"/>
  <c r="O1108" i="17" s="1"/>
  <c r="L1109" i="17" a="1"/>
  <c r="L1109" i="17" s="1"/>
  <c r="M1109" i="17" a="1"/>
  <c r="M1109" i="17" s="1"/>
  <c r="N1109" i="17" a="1"/>
  <c r="N1109" i="17" s="1"/>
  <c r="O1109" i="17" a="1"/>
  <c r="O1109" i="17" s="1"/>
  <c r="L1110" i="17" a="1"/>
  <c r="L1110" i="17" s="1"/>
  <c r="M1110" i="17" a="1"/>
  <c r="M1110" i="17" s="1"/>
  <c r="N1110" i="17" a="1"/>
  <c r="N1110" i="17" s="1"/>
  <c r="O1110" i="17" a="1"/>
  <c r="O1110" i="17" s="1"/>
  <c r="L1111" i="17" a="1"/>
  <c r="L1111" i="17" s="1"/>
  <c r="M1111" i="17" a="1"/>
  <c r="M1111" i="17" s="1"/>
  <c r="N1111" i="17" a="1"/>
  <c r="N1111" i="17" s="1"/>
  <c r="O1111" i="17" a="1"/>
  <c r="O1111" i="17" s="1"/>
  <c r="L1112" i="17" a="1"/>
  <c r="L1112" i="17" s="1"/>
  <c r="M1112" i="17" a="1"/>
  <c r="M1112" i="17" s="1"/>
  <c r="N1112" i="17" a="1"/>
  <c r="N1112" i="17" s="1"/>
  <c r="O1112" i="17" a="1"/>
  <c r="O1112" i="17" s="1"/>
  <c r="L1113" i="17" a="1"/>
  <c r="L1113" i="17" s="1"/>
  <c r="M1113" i="17" a="1"/>
  <c r="M1113" i="17" s="1"/>
  <c r="N1113" i="17" a="1"/>
  <c r="N1113" i="17" s="1"/>
  <c r="O1113" i="17" a="1"/>
  <c r="O1113" i="17" s="1"/>
  <c r="L1114" i="17" a="1"/>
  <c r="L1114" i="17" s="1"/>
  <c r="M1114" i="17" a="1"/>
  <c r="M1114" i="17" s="1"/>
  <c r="N1114" i="17" a="1"/>
  <c r="N1114" i="17" s="1"/>
  <c r="O1114" i="17" a="1"/>
  <c r="O1114" i="17" s="1"/>
  <c r="L1115" i="17" a="1"/>
  <c r="L1115" i="17" s="1"/>
  <c r="M1115" i="17" a="1"/>
  <c r="M1115" i="17" s="1"/>
  <c r="N1115" i="17" a="1"/>
  <c r="N1115" i="17" s="1"/>
  <c r="O1115" i="17" a="1"/>
  <c r="O1115" i="17" s="1"/>
  <c r="L1116" i="17" a="1"/>
  <c r="L1116" i="17" s="1"/>
  <c r="M1116" i="17" a="1"/>
  <c r="M1116" i="17" s="1"/>
  <c r="N1116" i="17" a="1"/>
  <c r="N1116" i="17" s="1"/>
  <c r="O1116" i="17" a="1"/>
  <c r="O1116" i="17" s="1"/>
  <c r="L1117" i="17" a="1"/>
  <c r="L1117" i="17" s="1"/>
  <c r="M1117" i="17" a="1"/>
  <c r="M1117" i="17" s="1"/>
  <c r="N1117" i="17" a="1"/>
  <c r="N1117" i="17" s="1"/>
  <c r="O1117" i="17" a="1"/>
  <c r="O1117" i="17" s="1"/>
  <c r="L1118" i="17" a="1"/>
  <c r="L1118" i="17" s="1"/>
  <c r="M1118" i="17" a="1"/>
  <c r="M1118" i="17" s="1"/>
  <c r="N1118" i="17" a="1"/>
  <c r="N1118" i="17" s="1"/>
  <c r="O1118" i="17" a="1"/>
  <c r="O1118" i="17" s="1"/>
  <c r="L1119" i="17" a="1"/>
  <c r="L1119" i="17" s="1"/>
  <c r="M1119" i="17" a="1"/>
  <c r="M1119" i="17" s="1"/>
  <c r="N1119" i="17" a="1"/>
  <c r="N1119" i="17" s="1"/>
  <c r="O1119" i="17" a="1"/>
  <c r="O1119" i="17" s="1"/>
  <c r="L1120" i="17" a="1"/>
  <c r="L1120" i="17" s="1"/>
  <c r="M1120" i="17" a="1"/>
  <c r="M1120" i="17" s="1"/>
  <c r="N1120" i="17" a="1"/>
  <c r="N1120" i="17" s="1"/>
  <c r="O1120" i="17" a="1"/>
  <c r="O1120" i="17" s="1"/>
  <c r="L1121" i="17" a="1"/>
  <c r="L1121" i="17" s="1"/>
  <c r="M1121" i="17" a="1"/>
  <c r="M1121" i="17" s="1"/>
  <c r="N1121" i="17" a="1"/>
  <c r="N1121" i="17" s="1"/>
  <c r="O1121" i="17" a="1"/>
  <c r="O1121" i="17" s="1"/>
  <c r="L1122" i="17" a="1"/>
  <c r="L1122" i="17" s="1"/>
  <c r="M1122" i="17" a="1"/>
  <c r="M1122" i="17" s="1"/>
  <c r="N1122" i="17" a="1"/>
  <c r="N1122" i="17" s="1"/>
  <c r="O1122" i="17" a="1"/>
  <c r="O1122" i="17" s="1"/>
  <c r="L1123" i="17" a="1"/>
  <c r="L1123" i="17" s="1"/>
  <c r="M1123" i="17" a="1"/>
  <c r="M1123" i="17" s="1"/>
  <c r="N1123" i="17" a="1"/>
  <c r="N1123" i="17" s="1"/>
  <c r="O1123" i="17" a="1"/>
  <c r="O1123" i="17" s="1"/>
  <c r="L1124" i="17" a="1"/>
  <c r="L1124" i="17" s="1"/>
  <c r="M1124" i="17" a="1"/>
  <c r="M1124" i="17" s="1"/>
  <c r="N1124" i="17" a="1"/>
  <c r="N1124" i="17" s="1"/>
  <c r="O1124" i="17" a="1"/>
  <c r="O1124" i="17" s="1"/>
  <c r="L1125" i="17" a="1"/>
  <c r="L1125" i="17" s="1"/>
  <c r="M1125" i="17" a="1"/>
  <c r="M1125" i="17" s="1"/>
  <c r="N1125" i="17" a="1"/>
  <c r="N1125" i="17" s="1"/>
  <c r="O1125" i="17" a="1"/>
  <c r="O1125" i="17" s="1"/>
  <c r="L1126" i="17" a="1"/>
  <c r="L1126" i="17" s="1"/>
  <c r="M1126" i="17" a="1"/>
  <c r="M1126" i="17" s="1"/>
  <c r="N1126" i="17" a="1"/>
  <c r="N1126" i="17" s="1"/>
  <c r="O1126" i="17" a="1"/>
  <c r="O1126" i="17" s="1"/>
  <c r="L1127" i="17" a="1"/>
  <c r="L1127" i="17" s="1"/>
  <c r="M1127" i="17" a="1"/>
  <c r="M1127" i="17" s="1"/>
  <c r="N1127" i="17" a="1"/>
  <c r="N1127" i="17" s="1"/>
  <c r="O1127" i="17" a="1"/>
  <c r="O1127" i="17" s="1"/>
  <c r="L1128" i="17" a="1"/>
  <c r="L1128" i="17" s="1"/>
  <c r="M1128" i="17" a="1"/>
  <c r="M1128" i="17" s="1"/>
  <c r="N1128" i="17" a="1"/>
  <c r="N1128" i="17" s="1"/>
  <c r="O1128" i="17" a="1"/>
  <c r="O1128" i="17" s="1"/>
  <c r="L1129" i="17" a="1"/>
  <c r="L1129" i="17" s="1"/>
  <c r="M1129" i="17" a="1"/>
  <c r="M1129" i="17" s="1"/>
  <c r="N1129" i="17" a="1"/>
  <c r="N1129" i="17" s="1"/>
  <c r="O1129" i="17" a="1"/>
  <c r="O1129" i="17" s="1"/>
  <c r="L1130" i="17" a="1"/>
  <c r="L1130" i="17" s="1"/>
  <c r="M1130" i="17" a="1"/>
  <c r="M1130" i="17" s="1"/>
  <c r="N1130" i="17" a="1"/>
  <c r="N1130" i="17" s="1"/>
  <c r="O1130" i="17" a="1"/>
  <c r="O1130" i="17" s="1"/>
  <c r="L1131" i="17" a="1"/>
  <c r="L1131" i="17" s="1"/>
  <c r="M1131" i="17" a="1"/>
  <c r="M1131" i="17" s="1"/>
  <c r="N1131" i="17" a="1"/>
  <c r="N1131" i="17" s="1"/>
  <c r="O1131" i="17" a="1"/>
  <c r="O1131" i="17" s="1"/>
  <c r="L1132" i="17" a="1"/>
  <c r="L1132" i="17" s="1"/>
  <c r="M1132" i="17" a="1"/>
  <c r="M1132" i="17" s="1"/>
  <c r="N1132" i="17" a="1"/>
  <c r="N1132" i="17" s="1"/>
  <c r="O1132" i="17" a="1"/>
  <c r="O1132" i="17" s="1"/>
  <c r="L1133" i="17" a="1"/>
  <c r="L1133" i="17" s="1"/>
  <c r="M1133" i="17" a="1"/>
  <c r="M1133" i="17" s="1"/>
  <c r="N1133" i="17" a="1"/>
  <c r="N1133" i="17" s="1"/>
  <c r="O1133" i="17" a="1"/>
  <c r="O1133" i="17" s="1"/>
  <c r="L1134" i="17" a="1"/>
  <c r="L1134" i="17" s="1"/>
  <c r="M1134" i="17" a="1"/>
  <c r="M1134" i="17" s="1"/>
  <c r="N1134" i="17" a="1"/>
  <c r="N1134" i="17" s="1"/>
  <c r="O1134" i="17" a="1"/>
  <c r="O1134" i="17" s="1"/>
  <c r="L1135" i="17" a="1"/>
  <c r="L1135" i="17" s="1"/>
  <c r="M1135" i="17" a="1"/>
  <c r="M1135" i="17" s="1"/>
  <c r="N1135" i="17" a="1"/>
  <c r="N1135" i="17" s="1"/>
  <c r="O1135" i="17" a="1"/>
  <c r="O1135" i="17" s="1"/>
  <c r="L1136" i="17" a="1"/>
  <c r="L1136" i="17" s="1"/>
  <c r="M1136" i="17" a="1"/>
  <c r="M1136" i="17" s="1"/>
  <c r="N1136" i="17" a="1"/>
  <c r="N1136" i="17" s="1"/>
  <c r="O1136" i="17" a="1"/>
  <c r="O1136" i="17" s="1"/>
  <c r="L1137" i="17" a="1"/>
  <c r="L1137" i="17" s="1"/>
  <c r="M1137" i="17" a="1"/>
  <c r="M1137" i="17" s="1"/>
  <c r="N1137" i="17" a="1"/>
  <c r="N1137" i="17" s="1"/>
  <c r="O1137" i="17" a="1"/>
  <c r="O1137" i="17" s="1"/>
  <c r="L1138" i="17" a="1"/>
  <c r="L1138" i="17" s="1"/>
  <c r="M1138" i="17" a="1"/>
  <c r="M1138" i="17" s="1"/>
  <c r="N1138" i="17" a="1"/>
  <c r="N1138" i="17" s="1"/>
  <c r="O1138" i="17" a="1"/>
  <c r="O1138" i="17" s="1"/>
  <c r="L1139" i="17" a="1"/>
  <c r="L1139" i="17" s="1"/>
  <c r="M1139" i="17" a="1"/>
  <c r="M1139" i="17" s="1"/>
  <c r="N1139" i="17" a="1"/>
  <c r="N1139" i="17" s="1"/>
  <c r="O1139" i="17" a="1"/>
  <c r="O1139" i="17" s="1"/>
  <c r="L1140" i="17" a="1"/>
  <c r="L1140" i="17" s="1"/>
  <c r="M1140" i="17" a="1"/>
  <c r="M1140" i="17" s="1"/>
  <c r="N1140" i="17" a="1"/>
  <c r="N1140" i="17" s="1"/>
  <c r="O1140" i="17" a="1"/>
  <c r="O1140" i="17" s="1"/>
  <c r="L1141" i="17" a="1"/>
  <c r="L1141" i="17" s="1"/>
  <c r="M1141" i="17" a="1"/>
  <c r="M1141" i="17" s="1"/>
  <c r="N1141" i="17" a="1"/>
  <c r="N1141" i="17" s="1"/>
  <c r="O1141" i="17" a="1"/>
  <c r="O1141" i="17" s="1"/>
  <c r="L1142" i="17" a="1"/>
  <c r="L1142" i="17" s="1"/>
  <c r="M1142" i="17" a="1"/>
  <c r="M1142" i="17" s="1"/>
  <c r="N1142" i="17" a="1"/>
  <c r="N1142" i="17" s="1"/>
  <c r="O1142" i="17" a="1"/>
  <c r="O1142" i="17" s="1"/>
  <c r="L1143" i="17" a="1"/>
  <c r="L1143" i="17" s="1"/>
  <c r="M1143" i="17" a="1"/>
  <c r="M1143" i="17" s="1"/>
  <c r="N1143" i="17" a="1"/>
  <c r="N1143" i="17" s="1"/>
  <c r="O1143" i="17" a="1"/>
  <c r="O1143" i="17" s="1"/>
  <c r="L1144" i="17" a="1"/>
  <c r="L1144" i="17" s="1"/>
  <c r="M1144" i="17" a="1"/>
  <c r="M1144" i="17" s="1"/>
  <c r="N1144" i="17" a="1"/>
  <c r="N1144" i="17" s="1"/>
  <c r="O1144" i="17" a="1"/>
  <c r="O1144" i="17" s="1"/>
  <c r="L1145" i="17" a="1"/>
  <c r="L1145" i="17" s="1"/>
  <c r="M1145" i="17" a="1"/>
  <c r="M1145" i="17" s="1"/>
  <c r="N1145" i="17" a="1"/>
  <c r="N1145" i="17" s="1"/>
  <c r="O1145" i="17" a="1"/>
  <c r="O1145" i="17" s="1"/>
  <c r="L1146" i="17" a="1"/>
  <c r="L1146" i="17" s="1"/>
  <c r="M1146" i="17" a="1"/>
  <c r="M1146" i="17" s="1"/>
  <c r="N1146" i="17" a="1"/>
  <c r="N1146" i="17" s="1"/>
  <c r="O1146" i="17" a="1"/>
  <c r="O1146" i="17" s="1"/>
  <c r="L1147" i="17" a="1"/>
  <c r="L1147" i="17" s="1"/>
  <c r="M1147" i="17" a="1"/>
  <c r="M1147" i="17" s="1"/>
  <c r="N1147" i="17" a="1"/>
  <c r="N1147" i="17" s="1"/>
  <c r="O1147" i="17" a="1"/>
  <c r="O1147" i="17" s="1"/>
  <c r="L1148" i="17" a="1"/>
  <c r="L1148" i="17" s="1"/>
  <c r="M1148" i="17" a="1"/>
  <c r="M1148" i="17" s="1"/>
  <c r="N1148" i="17" a="1"/>
  <c r="N1148" i="17" s="1"/>
  <c r="O1148" i="17" a="1"/>
  <c r="O1148" i="17" s="1"/>
  <c r="L1149" i="17" a="1"/>
  <c r="L1149" i="17" s="1"/>
  <c r="M1149" i="17" a="1"/>
  <c r="M1149" i="17" s="1"/>
  <c r="N1149" i="17" a="1"/>
  <c r="N1149" i="17" s="1"/>
  <c r="O1149" i="17" a="1"/>
  <c r="O1149" i="17" s="1"/>
  <c r="L1150" i="17" a="1"/>
  <c r="L1150" i="17" s="1"/>
  <c r="M1150" i="17" a="1"/>
  <c r="M1150" i="17" s="1"/>
  <c r="N1150" i="17" a="1"/>
  <c r="N1150" i="17" s="1"/>
  <c r="O1150" i="17" a="1"/>
  <c r="O1150" i="17" s="1"/>
  <c r="L1151" i="17" a="1"/>
  <c r="L1151" i="17" s="1"/>
  <c r="M1151" i="17" a="1"/>
  <c r="M1151" i="17" s="1"/>
  <c r="N1151" i="17" a="1"/>
  <c r="N1151" i="17" s="1"/>
  <c r="O1151" i="17" a="1"/>
  <c r="O1151" i="17" s="1"/>
  <c r="L1152" i="17" a="1"/>
  <c r="L1152" i="17" s="1"/>
  <c r="M1152" i="17" a="1"/>
  <c r="M1152" i="17" s="1"/>
  <c r="N1152" i="17" a="1"/>
  <c r="N1152" i="17" s="1"/>
  <c r="O1152" i="17" a="1"/>
  <c r="O1152" i="17" s="1"/>
  <c r="L1153" i="17" a="1"/>
  <c r="L1153" i="17" s="1"/>
  <c r="M1153" i="17" a="1"/>
  <c r="M1153" i="17" s="1"/>
  <c r="N1153" i="17" a="1"/>
  <c r="N1153" i="17" s="1"/>
  <c r="O1153" i="17" a="1"/>
  <c r="O1153" i="17" s="1"/>
  <c r="L1154" i="17" a="1"/>
  <c r="L1154" i="17" s="1"/>
  <c r="M1154" i="17" a="1"/>
  <c r="M1154" i="17" s="1"/>
  <c r="N1154" i="17" a="1"/>
  <c r="N1154" i="17" s="1"/>
  <c r="O1154" i="17" a="1"/>
  <c r="O1154" i="17" s="1"/>
  <c r="L1155" i="17" a="1"/>
  <c r="L1155" i="17" s="1"/>
  <c r="M1155" i="17" a="1"/>
  <c r="M1155" i="17" s="1"/>
  <c r="N1155" i="17" a="1"/>
  <c r="N1155" i="17" s="1"/>
  <c r="O1155" i="17" a="1"/>
  <c r="O1155" i="17" s="1"/>
  <c r="L1156" i="17" a="1"/>
  <c r="L1156" i="17" s="1"/>
  <c r="M1156" i="17" a="1"/>
  <c r="M1156" i="17" s="1"/>
  <c r="N1156" i="17" a="1"/>
  <c r="N1156" i="17" s="1"/>
  <c r="O1156" i="17" a="1"/>
  <c r="O1156" i="17" s="1"/>
  <c r="L1157" i="17" a="1"/>
  <c r="L1157" i="17" s="1"/>
  <c r="M1157" i="17" a="1"/>
  <c r="M1157" i="17" s="1"/>
  <c r="N1157" i="17" a="1"/>
  <c r="N1157" i="17" s="1"/>
  <c r="O1157" i="17" a="1"/>
  <c r="O1157" i="17" s="1"/>
  <c r="L1158" i="17" a="1"/>
  <c r="L1158" i="17" s="1"/>
  <c r="M1158" i="17" a="1"/>
  <c r="M1158" i="17" s="1"/>
  <c r="N1158" i="17" a="1"/>
  <c r="N1158" i="17" s="1"/>
  <c r="O1158" i="17" a="1"/>
  <c r="O1158" i="17" s="1"/>
  <c r="L1159" i="17" a="1"/>
  <c r="L1159" i="17" s="1"/>
  <c r="M1159" i="17" a="1"/>
  <c r="M1159" i="17" s="1"/>
  <c r="N1159" i="17" a="1"/>
  <c r="N1159" i="17" s="1"/>
  <c r="O1159" i="17" a="1"/>
  <c r="O1159" i="17" s="1"/>
  <c r="L1160" i="17" a="1"/>
  <c r="L1160" i="17" s="1"/>
  <c r="M1160" i="17" a="1"/>
  <c r="M1160" i="17" s="1"/>
  <c r="N1160" i="17" a="1"/>
  <c r="N1160" i="17" s="1"/>
  <c r="O1160" i="17" a="1"/>
  <c r="O1160" i="17" s="1"/>
  <c r="L1161" i="17" a="1"/>
  <c r="L1161" i="17" s="1"/>
  <c r="M1161" i="17" a="1"/>
  <c r="M1161" i="17" s="1"/>
  <c r="N1161" i="17" a="1"/>
  <c r="N1161" i="17" s="1"/>
  <c r="O1161" i="17" a="1"/>
  <c r="O1161" i="17" s="1"/>
  <c r="L1162" i="17" a="1"/>
  <c r="L1162" i="17" s="1"/>
  <c r="M1162" i="17" a="1"/>
  <c r="M1162" i="17" s="1"/>
  <c r="N1162" i="17" a="1"/>
  <c r="N1162" i="17" s="1"/>
  <c r="O1162" i="17" a="1"/>
  <c r="O1162" i="17" s="1"/>
  <c r="L1163" i="17" a="1"/>
  <c r="L1163" i="17" s="1"/>
  <c r="M1163" i="17" a="1"/>
  <c r="M1163" i="17" s="1"/>
  <c r="N1163" i="17" a="1"/>
  <c r="N1163" i="17" s="1"/>
  <c r="O1163" i="17" a="1"/>
  <c r="O1163" i="17" s="1"/>
  <c r="L1164" i="17" a="1"/>
  <c r="L1164" i="17" s="1"/>
  <c r="M1164" i="17" a="1"/>
  <c r="M1164" i="17" s="1"/>
  <c r="N1164" i="17" a="1"/>
  <c r="N1164" i="17" s="1"/>
  <c r="O1164" i="17" a="1"/>
  <c r="O1164" i="17" s="1"/>
  <c r="L1165" i="17" a="1"/>
  <c r="L1165" i="17" s="1"/>
  <c r="M1165" i="17" a="1"/>
  <c r="M1165" i="17" s="1"/>
  <c r="N1165" i="17" a="1"/>
  <c r="N1165" i="17" s="1"/>
  <c r="O1165" i="17" a="1"/>
  <c r="O1165" i="17" s="1"/>
  <c r="L1166" i="17" a="1"/>
  <c r="L1166" i="17" s="1"/>
  <c r="M1166" i="17" a="1"/>
  <c r="M1166" i="17" s="1"/>
  <c r="N1166" i="17" a="1"/>
  <c r="N1166" i="17" s="1"/>
  <c r="O1166" i="17" a="1"/>
  <c r="O1166" i="17" s="1"/>
  <c r="L1167" i="17" a="1"/>
  <c r="L1167" i="17" s="1"/>
  <c r="M1167" i="17" a="1"/>
  <c r="M1167" i="17" s="1"/>
  <c r="N1167" i="17" a="1"/>
  <c r="N1167" i="17" s="1"/>
  <c r="O1167" i="17" a="1"/>
  <c r="O1167" i="17" s="1"/>
  <c r="L1168" i="17" a="1"/>
  <c r="L1168" i="17" s="1"/>
  <c r="M1168" i="17" a="1"/>
  <c r="M1168" i="17" s="1"/>
  <c r="N1168" i="17" a="1"/>
  <c r="N1168" i="17" s="1"/>
  <c r="O1168" i="17" a="1"/>
  <c r="O1168" i="17" s="1"/>
  <c r="L1169" i="17" a="1"/>
  <c r="L1169" i="17" s="1"/>
  <c r="M1169" i="17" a="1"/>
  <c r="M1169" i="17" s="1"/>
  <c r="N1169" i="17" a="1"/>
  <c r="N1169" i="17" s="1"/>
  <c r="O1169" i="17" a="1"/>
  <c r="O1169" i="17" s="1"/>
  <c r="L1170" i="17" a="1"/>
  <c r="L1170" i="17" s="1"/>
  <c r="M1170" i="17" a="1"/>
  <c r="M1170" i="17" s="1"/>
  <c r="N1170" i="17" a="1"/>
  <c r="N1170" i="17" s="1"/>
  <c r="O1170" i="17" a="1"/>
  <c r="O1170" i="17" s="1"/>
  <c r="L1171" i="17" a="1"/>
  <c r="L1171" i="17" s="1"/>
  <c r="M1171" i="17" a="1"/>
  <c r="M1171" i="17" s="1"/>
  <c r="N1171" i="17" a="1"/>
  <c r="N1171" i="17" s="1"/>
  <c r="O1171" i="17" a="1"/>
  <c r="O1171" i="17" s="1"/>
  <c r="L1172" i="17" a="1"/>
  <c r="L1172" i="17" s="1"/>
  <c r="M1172" i="17" a="1"/>
  <c r="M1172" i="17" s="1"/>
  <c r="N1172" i="17" a="1"/>
  <c r="N1172" i="17" s="1"/>
  <c r="O1172" i="17" a="1"/>
  <c r="O1172" i="17" s="1"/>
  <c r="L1173" i="17" a="1"/>
  <c r="L1173" i="17" s="1"/>
  <c r="M1173" i="17" a="1"/>
  <c r="M1173" i="17" s="1"/>
  <c r="N1173" i="17" a="1"/>
  <c r="N1173" i="17" s="1"/>
  <c r="O1173" i="17" a="1"/>
  <c r="O1173" i="17" s="1"/>
  <c r="L1174" i="17" a="1"/>
  <c r="L1174" i="17" s="1"/>
  <c r="M1174" i="17" a="1"/>
  <c r="M1174" i="17" s="1"/>
  <c r="N1174" i="17" a="1"/>
  <c r="N1174" i="17" s="1"/>
  <c r="O1174" i="17" a="1"/>
  <c r="O1174" i="17" s="1"/>
  <c r="L1175" i="17" a="1"/>
  <c r="L1175" i="17" s="1"/>
  <c r="M1175" i="17" a="1"/>
  <c r="M1175" i="17" s="1"/>
  <c r="N1175" i="17" a="1"/>
  <c r="N1175" i="17" s="1"/>
  <c r="O1175" i="17" a="1"/>
  <c r="O1175" i="17" s="1"/>
  <c r="L1176" i="17" a="1"/>
  <c r="L1176" i="17" s="1"/>
  <c r="M1176" i="17" a="1"/>
  <c r="M1176" i="17" s="1"/>
  <c r="N1176" i="17" a="1"/>
  <c r="N1176" i="17" s="1"/>
  <c r="O1176" i="17" a="1"/>
  <c r="O1176" i="17" s="1"/>
  <c r="L1177" i="17" a="1"/>
  <c r="L1177" i="17" s="1"/>
  <c r="M1177" i="17" a="1"/>
  <c r="M1177" i="17" s="1"/>
  <c r="N1177" i="17" a="1"/>
  <c r="N1177" i="17" s="1"/>
  <c r="O1177" i="17" a="1"/>
  <c r="O1177" i="17" s="1"/>
  <c r="L1178" i="17" a="1"/>
  <c r="L1178" i="17" s="1"/>
  <c r="M1178" i="17" a="1"/>
  <c r="M1178" i="17" s="1"/>
  <c r="N1178" i="17" a="1"/>
  <c r="N1178" i="17" s="1"/>
  <c r="O1178" i="17" a="1"/>
  <c r="O1178" i="17" s="1"/>
  <c r="L1179" i="17" a="1"/>
  <c r="L1179" i="17" s="1"/>
  <c r="M1179" i="17" a="1"/>
  <c r="M1179" i="17" s="1"/>
  <c r="N1179" i="17" a="1"/>
  <c r="N1179" i="17" s="1"/>
  <c r="O1179" i="17" a="1"/>
  <c r="O1179" i="17" s="1"/>
  <c r="L1180" i="17" a="1"/>
  <c r="L1180" i="17" s="1"/>
  <c r="M1180" i="17" a="1"/>
  <c r="M1180" i="17" s="1"/>
  <c r="N1180" i="17" a="1"/>
  <c r="N1180" i="17" s="1"/>
  <c r="O1180" i="17" a="1"/>
  <c r="O1180" i="17" s="1"/>
  <c r="L1181" i="17" a="1"/>
  <c r="L1181" i="17" s="1"/>
  <c r="M1181" i="17" a="1"/>
  <c r="M1181" i="17" s="1"/>
  <c r="N1181" i="17" a="1"/>
  <c r="N1181" i="17" s="1"/>
  <c r="O1181" i="17" a="1"/>
  <c r="O1181" i="17" s="1"/>
  <c r="L1182" i="17" a="1"/>
  <c r="L1182" i="17" s="1"/>
  <c r="M1182" i="17" a="1"/>
  <c r="M1182" i="17" s="1"/>
  <c r="N1182" i="17" a="1"/>
  <c r="N1182" i="17" s="1"/>
  <c r="O1182" i="17" a="1"/>
  <c r="O1182" i="17" s="1"/>
  <c r="L1183" i="17" a="1"/>
  <c r="L1183" i="17" s="1"/>
  <c r="M1183" i="17" a="1"/>
  <c r="M1183" i="17" s="1"/>
  <c r="N1183" i="17" a="1"/>
  <c r="N1183" i="17" s="1"/>
  <c r="O1183" i="17" a="1"/>
  <c r="O1183" i="17" s="1"/>
  <c r="L1184" i="17" a="1"/>
  <c r="L1184" i="17" s="1"/>
  <c r="M1184" i="17" a="1"/>
  <c r="M1184" i="17" s="1"/>
  <c r="N1184" i="17" a="1"/>
  <c r="N1184" i="17" s="1"/>
  <c r="O1184" i="17" a="1"/>
  <c r="O1184" i="17" s="1"/>
  <c r="L1185" i="17" a="1"/>
  <c r="L1185" i="17" s="1"/>
  <c r="M1185" i="17" a="1"/>
  <c r="M1185" i="17" s="1"/>
  <c r="N1185" i="17" a="1"/>
  <c r="N1185" i="17" s="1"/>
  <c r="O1185" i="17" a="1"/>
  <c r="O1185" i="17" s="1"/>
  <c r="L1186" i="17" a="1"/>
  <c r="L1186" i="17" s="1"/>
  <c r="M1186" i="17" a="1"/>
  <c r="M1186" i="17" s="1"/>
  <c r="N1186" i="17" a="1"/>
  <c r="N1186" i="17" s="1"/>
  <c r="O1186" i="17" a="1"/>
  <c r="O1186" i="17" s="1"/>
  <c r="L1187" i="17" a="1"/>
  <c r="L1187" i="17" s="1"/>
  <c r="M1187" i="17" a="1"/>
  <c r="M1187" i="17" s="1"/>
  <c r="N1187" i="17" a="1"/>
  <c r="N1187" i="17" s="1"/>
  <c r="O1187" i="17" a="1"/>
  <c r="O1187" i="17" s="1"/>
  <c r="L1188" i="17" a="1"/>
  <c r="L1188" i="17" s="1"/>
  <c r="M1188" i="17" a="1"/>
  <c r="M1188" i="17" s="1"/>
  <c r="N1188" i="17" a="1"/>
  <c r="N1188" i="17" s="1"/>
  <c r="O1188" i="17" a="1"/>
  <c r="O1188" i="17" s="1"/>
  <c r="L1189" i="17" a="1"/>
  <c r="L1189" i="17" s="1"/>
  <c r="M1189" i="17" a="1"/>
  <c r="M1189" i="17" s="1"/>
  <c r="N1189" i="17" a="1"/>
  <c r="N1189" i="17" s="1"/>
  <c r="O1189" i="17" a="1"/>
  <c r="O1189" i="17" s="1"/>
  <c r="L1190" i="17" a="1"/>
  <c r="L1190" i="17" s="1"/>
  <c r="M1190" i="17" a="1"/>
  <c r="M1190" i="17" s="1"/>
  <c r="N1190" i="17" a="1"/>
  <c r="N1190" i="17" s="1"/>
  <c r="O1190" i="17" a="1"/>
  <c r="O1190" i="17" s="1"/>
  <c r="L1191" i="17" a="1"/>
  <c r="L1191" i="17" s="1"/>
  <c r="M1191" i="17" a="1"/>
  <c r="M1191" i="17" s="1"/>
  <c r="N1191" i="17" a="1"/>
  <c r="N1191" i="17" s="1"/>
  <c r="O1191" i="17" a="1"/>
  <c r="O1191" i="17" s="1"/>
  <c r="L1192" i="17" a="1"/>
  <c r="L1192" i="17" s="1"/>
  <c r="M1192" i="17" a="1"/>
  <c r="M1192" i="17" s="1"/>
  <c r="N1192" i="17" a="1"/>
  <c r="N1192" i="17" s="1"/>
  <c r="O1192" i="17" a="1"/>
  <c r="O1192" i="17" s="1"/>
  <c r="L1193" i="17" a="1"/>
  <c r="L1193" i="17" s="1"/>
  <c r="M1193" i="17" a="1"/>
  <c r="M1193" i="17" s="1"/>
  <c r="N1193" i="17" a="1"/>
  <c r="N1193" i="17" s="1"/>
  <c r="O1193" i="17" a="1"/>
  <c r="O1193" i="17" s="1"/>
  <c r="L1194" i="17" a="1"/>
  <c r="L1194" i="17" s="1"/>
  <c r="M1194" i="17" a="1"/>
  <c r="M1194" i="17" s="1"/>
  <c r="N1194" i="17" a="1"/>
  <c r="N1194" i="17" s="1"/>
  <c r="O1194" i="17" a="1"/>
  <c r="O1194" i="17" s="1"/>
  <c r="L1195" i="17" a="1"/>
  <c r="L1195" i="17" s="1"/>
  <c r="M1195" i="17" a="1"/>
  <c r="M1195" i="17" s="1"/>
  <c r="N1195" i="17" a="1"/>
  <c r="N1195" i="17" s="1"/>
  <c r="O1195" i="17" a="1"/>
  <c r="O1195" i="17" s="1"/>
  <c r="L1196" i="17" a="1"/>
  <c r="L1196" i="17" s="1"/>
  <c r="M1196" i="17" a="1"/>
  <c r="M1196" i="17" s="1"/>
  <c r="N1196" i="17" a="1"/>
  <c r="N1196" i="17" s="1"/>
  <c r="O1196" i="17" a="1"/>
  <c r="O1196" i="17" s="1"/>
  <c r="L1197" i="17" a="1"/>
  <c r="L1197" i="17" s="1"/>
  <c r="M1197" i="17" a="1"/>
  <c r="M1197" i="17" s="1"/>
  <c r="N1197" i="17" a="1"/>
  <c r="N1197" i="17" s="1"/>
  <c r="O1197" i="17" a="1"/>
  <c r="O1197" i="17" s="1"/>
  <c r="L1198" i="17" a="1"/>
  <c r="L1198" i="17" s="1"/>
  <c r="M1198" i="17" a="1"/>
  <c r="M1198" i="17" s="1"/>
  <c r="N1198" i="17" a="1"/>
  <c r="N1198" i="17" s="1"/>
  <c r="O1198" i="17" a="1"/>
  <c r="O1198" i="17" s="1"/>
  <c r="L1199" i="17" a="1"/>
  <c r="L1199" i="17" s="1"/>
  <c r="M1199" i="17" a="1"/>
  <c r="M1199" i="17" s="1"/>
  <c r="N1199" i="17" a="1"/>
  <c r="N1199" i="17" s="1"/>
  <c r="O1199" i="17" a="1"/>
  <c r="O1199" i="17" s="1"/>
  <c r="L1200" i="17" a="1"/>
  <c r="L1200" i="17" s="1"/>
  <c r="M1200" i="17" a="1"/>
  <c r="M1200" i="17" s="1"/>
  <c r="N1200" i="17" a="1"/>
  <c r="N1200" i="17" s="1"/>
  <c r="O1200" i="17" a="1"/>
  <c r="O1200" i="17" s="1"/>
  <c r="L1201" i="17" a="1"/>
  <c r="L1201" i="17" s="1"/>
  <c r="M1201" i="17" a="1"/>
  <c r="M1201" i="17" s="1"/>
  <c r="N1201" i="17" a="1"/>
  <c r="N1201" i="17" s="1"/>
  <c r="O1201" i="17" a="1"/>
  <c r="O1201" i="17" s="1"/>
  <c r="L1202" i="17" a="1"/>
  <c r="L1202" i="17" s="1"/>
  <c r="M1202" i="17" a="1"/>
  <c r="M1202" i="17" s="1"/>
  <c r="N1202" i="17" a="1"/>
  <c r="N1202" i="17" s="1"/>
  <c r="O1202" i="17" a="1"/>
  <c r="O1202" i="17" s="1"/>
  <c r="L1203" i="17" a="1"/>
  <c r="L1203" i="17" s="1"/>
  <c r="M1203" i="17" a="1"/>
  <c r="M1203" i="17" s="1"/>
  <c r="N1203" i="17" a="1"/>
  <c r="N1203" i="17" s="1"/>
  <c r="O1203" i="17" a="1"/>
  <c r="O1203" i="17" s="1"/>
  <c r="L1204" i="17" a="1"/>
  <c r="L1204" i="17" s="1"/>
  <c r="M1204" i="17" a="1"/>
  <c r="M1204" i="17" s="1"/>
  <c r="N1204" i="17" a="1"/>
  <c r="N1204" i="17" s="1"/>
  <c r="O1204" i="17" a="1"/>
  <c r="O1204" i="17" s="1"/>
  <c r="L1205" i="17" a="1"/>
  <c r="L1205" i="17" s="1"/>
  <c r="M1205" i="17" a="1"/>
  <c r="M1205" i="17" s="1"/>
  <c r="N1205" i="17" a="1"/>
  <c r="N1205" i="17" s="1"/>
  <c r="O1205" i="17" a="1"/>
  <c r="O1205" i="17" s="1"/>
  <c r="L1206" i="17" a="1"/>
  <c r="L1206" i="17" s="1"/>
  <c r="M1206" i="17" a="1"/>
  <c r="M1206" i="17" s="1"/>
  <c r="N1206" i="17" a="1"/>
  <c r="N1206" i="17" s="1"/>
  <c r="O1206" i="17" a="1"/>
  <c r="O1206" i="17" s="1"/>
  <c r="L1207" i="17" a="1"/>
  <c r="L1207" i="17" s="1"/>
  <c r="M1207" i="17" a="1"/>
  <c r="M1207" i="17" s="1"/>
  <c r="N1207" i="17" a="1"/>
  <c r="N1207" i="17" s="1"/>
  <c r="O1207" i="17" a="1"/>
  <c r="O1207" i="17" s="1"/>
  <c r="L1208" i="17" a="1"/>
  <c r="L1208" i="17" s="1"/>
  <c r="M1208" i="17" a="1"/>
  <c r="M1208" i="17" s="1"/>
  <c r="N1208" i="17" a="1"/>
  <c r="N1208" i="17" s="1"/>
  <c r="O1208" i="17" a="1"/>
  <c r="O1208" i="17" s="1"/>
  <c r="L1209" i="17" a="1"/>
  <c r="L1209" i="17" s="1"/>
  <c r="M1209" i="17" a="1"/>
  <c r="M1209" i="17" s="1"/>
  <c r="N1209" i="17" a="1"/>
  <c r="N1209" i="17" s="1"/>
  <c r="O1209" i="17" a="1"/>
  <c r="O1209" i="17" s="1"/>
  <c r="L1210" i="17" a="1"/>
  <c r="L1210" i="17" s="1"/>
  <c r="M1210" i="17" a="1"/>
  <c r="M1210" i="17" s="1"/>
  <c r="N1210" i="17" a="1"/>
  <c r="N1210" i="17" s="1"/>
  <c r="O1210" i="17" a="1"/>
  <c r="O1210" i="17" s="1"/>
  <c r="L1211" i="17" a="1"/>
  <c r="L1211" i="17" s="1"/>
  <c r="M1211" i="17" a="1"/>
  <c r="M1211" i="17" s="1"/>
  <c r="N1211" i="17" a="1"/>
  <c r="N1211" i="17" s="1"/>
  <c r="O1211" i="17" a="1"/>
  <c r="O1211" i="17" s="1"/>
  <c r="L1212" i="17" a="1"/>
  <c r="L1212" i="17" s="1"/>
  <c r="M1212" i="17" a="1"/>
  <c r="M1212" i="17" s="1"/>
  <c r="N1212" i="17" a="1"/>
  <c r="N1212" i="17" s="1"/>
  <c r="O1212" i="17" a="1"/>
  <c r="O1212" i="17" s="1"/>
  <c r="L1213" i="17" a="1"/>
  <c r="L1213" i="17" s="1"/>
  <c r="M1213" i="17" a="1"/>
  <c r="M1213" i="17" s="1"/>
  <c r="N1213" i="17" a="1"/>
  <c r="N1213" i="17" s="1"/>
  <c r="O1213" i="17" a="1"/>
  <c r="O1213" i="17" s="1"/>
  <c r="L1214" i="17" a="1"/>
  <c r="L1214" i="17" s="1"/>
  <c r="M1214" i="17" a="1"/>
  <c r="M1214" i="17" s="1"/>
  <c r="N1214" i="17" a="1"/>
  <c r="N1214" i="17" s="1"/>
  <c r="O1214" i="17" a="1"/>
  <c r="O1214" i="17" s="1"/>
  <c r="L1215" i="17" a="1"/>
  <c r="L1215" i="17" s="1"/>
  <c r="M1215" i="17" a="1"/>
  <c r="M1215" i="17" s="1"/>
  <c r="N1215" i="17" a="1"/>
  <c r="N1215" i="17" s="1"/>
  <c r="O1215" i="17" a="1"/>
  <c r="O1215" i="17" s="1"/>
  <c r="L1216" i="17" a="1"/>
  <c r="L1216" i="17" s="1"/>
  <c r="M1216" i="17" a="1"/>
  <c r="M1216" i="17" s="1"/>
  <c r="N1216" i="17" a="1"/>
  <c r="N1216" i="17" s="1"/>
  <c r="O1216" i="17" a="1"/>
  <c r="O1216" i="17" s="1"/>
  <c r="L1217" i="17" a="1"/>
  <c r="L1217" i="17" s="1"/>
  <c r="M1217" i="17" a="1"/>
  <c r="M1217" i="17" s="1"/>
  <c r="N1217" i="17" a="1"/>
  <c r="N1217" i="17" s="1"/>
  <c r="O1217" i="17" a="1"/>
  <c r="O1217" i="17" s="1"/>
  <c r="L1218" i="17" a="1"/>
  <c r="L1218" i="17" s="1"/>
  <c r="M1218" i="17" a="1"/>
  <c r="M1218" i="17" s="1"/>
  <c r="N1218" i="17" a="1"/>
  <c r="N1218" i="17" s="1"/>
  <c r="O1218" i="17" a="1"/>
  <c r="O1218" i="17" s="1"/>
  <c r="L1219" i="17" a="1"/>
  <c r="L1219" i="17" s="1"/>
  <c r="M1219" i="17" a="1"/>
  <c r="M1219" i="17" s="1"/>
  <c r="N1219" i="17" a="1"/>
  <c r="N1219" i="17" s="1"/>
  <c r="O1219" i="17" a="1"/>
  <c r="O1219" i="17" s="1"/>
  <c r="L1220" i="17" a="1"/>
  <c r="L1220" i="17" s="1"/>
  <c r="M1220" i="17" a="1"/>
  <c r="M1220" i="17" s="1"/>
  <c r="N1220" i="17" a="1"/>
  <c r="N1220" i="17" s="1"/>
  <c r="O1220" i="17" a="1"/>
  <c r="O1220" i="17" s="1"/>
  <c r="L1221" i="17" a="1"/>
  <c r="L1221" i="17" s="1"/>
  <c r="M1221" i="17" a="1"/>
  <c r="M1221" i="17" s="1"/>
  <c r="N1221" i="17" a="1"/>
  <c r="N1221" i="17" s="1"/>
  <c r="O1221" i="17" a="1"/>
  <c r="O1221" i="17" s="1"/>
  <c r="L1222" i="17" a="1"/>
  <c r="L1222" i="17" s="1"/>
  <c r="M1222" i="17" a="1"/>
  <c r="M1222" i="17" s="1"/>
  <c r="N1222" i="17" a="1"/>
  <c r="N1222" i="17" s="1"/>
  <c r="O1222" i="17" a="1"/>
  <c r="O1222" i="17" s="1"/>
  <c r="L1223" i="17" a="1"/>
  <c r="L1223" i="17" s="1"/>
  <c r="M1223" i="17" a="1"/>
  <c r="M1223" i="17" s="1"/>
  <c r="N1223" i="17" a="1"/>
  <c r="N1223" i="17" s="1"/>
  <c r="O1223" i="17" a="1"/>
  <c r="O1223" i="17" s="1"/>
  <c r="L1224" i="17" a="1"/>
  <c r="L1224" i="17" s="1"/>
  <c r="M1224" i="17" a="1"/>
  <c r="M1224" i="17" s="1"/>
  <c r="N1224" i="17" a="1"/>
  <c r="N1224" i="17" s="1"/>
  <c r="O1224" i="17" a="1"/>
  <c r="O1224" i="17" s="1"/>
  <c r="L1225" i="17" a="1"/>
  <c r="L1225" i="17" s="1"/>
  <c r="M1225" i="17" a="1"/>
  <c r="M1225" i="17" s="1"/>
  <c r="N1225" i="17" a="1"/>
  <c r="N1225" i="17" s="1"/>
  <c r="O1225" i="17" a="1"/>
  <c r="O1225" i="17" s="1"/>
  <c r="L1226" i="17" a="1"/>
  <c r="L1226" i="17" s="1"/>
  <c r="M1226" i="17" a="1"/>
  <c r="M1226" i="17" s="1"/>
  <c r="N1226" i="17" a="1"/>
  <c r="N1226" i="17" s="1"/>
  <c r="O1226" i="17" a="1"/>
  <c r="O1226" i="17" s="1"/>
  <c r="L1227" i="17" a="1"/>
  <c r="L1227" i="17" s="1"/>
  <c r="M1227" i="17" a="1"/>
  <c r="M1227" i="17" s="1"/>
  <c r="N1227" i="17" a="1"/>
  <c r="N1227" i="17" s="1"/>
  <c r="O1227" i="17" a="1"/>
  <c r="O1227" i="17" s="1"/>
  <c r="L1228" i="17" a="1"/>
  <c r="L1228" i="17" s="1"/>
  <c r="M1228" i="17" a="1"/>
  <c r="M1228" i="17" s="1"/>
  <c r="N1228" i="17" a="1"/>
  <c r="N1228" i="17" s="1"/>
  <c r="O1228" i="17" a="1"/>
  <c r="O1228" i="17" s="1"/>
  <c r="L1229" i="17" a="1"/>
  <c r="L1229" i="17" s="1"/>
  <c r="M1229" i="17" a="1"/>
  <c r="M1229" i="17" s="1"/>
  <c r="N1229" i="17" a="1"/>
  <c r="N1229" i="17" s="1"/>
  <c r="O1229" i="17" a="1"/>
  <c r="O1229" i="17" s="1"/>
  <c r="L1230" i="17" a="1"/>
  <c r="L1230" i="17" s="1"/>
  <c r="M1230" i="17" a="1"/>
  <c r="M1230" i="17" s="1"/>
  <c r="N1230" i="17" a="1"/>
  <c r="N1230" i="17" s="1"/>
  <c r="O1230" i="17" a="1"/>
  <c r="O1230" i="17" s="1"/>
  <c r="L1231" i="17" a="1"/>
  <c r="L1231" i="17" s="1"/>
  <c r="M1231" i="17" a="1"/>
  <c r="M1231" i="17" s="1"/>
  <c r="N1231" i="17" a="1"/>
  <c r="N1231" i="17" s="1"/>
  <c r="O1231" i="17" a="1"/>
  <c r="O1231" i="17" s="1"/>
  <c r="L1232" i="17" a="1"/>
  <c r="L1232" i="17" s="1"/>
  <c r="M1232" i="17" a="1"/>
  <c r="M1232" i="17" s="1"/>
  <c r="N1232" i="17" a="1"/>
  <c r="N1232" i="17" s="1"/>
  <c r="O1232" i="17" a="1"/>
  <c r="O1232" i="17" s="1"/>
  <c r="L1233" i="17" a="1"/>
  <c r="L1233" i="17" s="1"/>
  <c r="M1233" i="17" a="1"/>
  <c r="M1233" i="17" s="1"/>
  <c r="N1233" i="17" a="1"/>
  <c r="N1233" i="17" s="1"/>
  <c r="O1233" i="17" a="1"/>
  <c r="O1233" i="17" s="1"/>
  <c r="L1234" i="17" a="1"/>
  <c r="L1234" i="17" s="1"/>
  <c r="M1234" i="17" a="1"/>
  <c r="M1234" i="17" s="1"/>
  <c r="N1234" i="17" a="1"/>
  <c r="N1234" i="17" s="1"/>
  <c r="O1234" i="17" a="1"/>
  <c r="O1234" i="17" s="1"/>
  <c r="L1235" i="17" a="1"/>
  <c r="L1235" i="17" s="1"/>
  <c r="M1235" i="17" a="1"/>
  <c r="M1235" i="17" s="1"/>
  <c r="N1235" i="17" a="1"/>
  <c r="N1235" i="17" s="1"/>
  <c r="O1235" i="17" a="1"/>
  <c r="O1235" i="17" s="1"/>
  <c r="L1236" i="17" a="1"/>
  <c r="L1236" i="17" s="1"/>
  <c r="M1236" i="17" a="1"/>
  <c r="M1236" i="17" s="1"/>
  <c r="N1236" i="17" a="1"/>
  <c r="N1236" i="17" s="1"/>
  <c r="O1236" i="17" a="1"/>
  <c r="O1236" i="17" s="1"/>
  <c r="L1237" i="17" a="1"/>
  <c r="L1237" i="17" s="1"/>
  <c r="M1237" i="17" a="1"/>
  <c r="M1237" i="17" s="1"/>
  <c r="N1237" i="17" a="1"/>
  <c r="N1237" i="17" s="1"/>
  <c r="O1237" i="17" a="1"/>
  <c r="O1237" i="17" s="1"/>
  <c r="L1238" i="17" a="1"/>
  <c r="L1238" i="17" s="1"/>
  <c r="M1238" i="17" a="1"/>
  <c r="M1238" i="17" s="1"/>
  <c r="N1238" i="17" a="1"/>
  <c r="N1238" i="17" s="1"/>
  <c r="O1238" i="17" a="1"/>
  <c r="O1238" i="17" s="1"/>
  <c r="L1239" i="17" a="1"/>
  <c r="L1239" i="17" s="1"/>
  <c r="M1239" i="17" a="1"/>
  <c r="M1239" i="17" s="1"/>
  <c r="N1239" i="17" a="1"/>
  <c r="N1239" i="17" s="1"/>
  <c r="O1239" i="17" a="1"/>
  <c r="O1239" i="17" s="1"/>
  <c r="L1240" i="17" a="1"/>
  <c r="L1240" i="17" s="1"/>
  <c r="M1240" i="17" a="1"/>
  <c r="M1240" i="17" s="1"/>
  <c r="N1240" i="17" a="1"/>
  <c r="N1240" i="17" s="1"/>
  <c r="O1240" i="17" a="1"/>
  <c r="O1240" i="17" s="1"/>
  <c r="L1241" i="17" a="1"/>
  <c r="L1241" i="17" s="1"/>
  <c r="M1241" i="17" a="1"/>
  <c r="M1241" i="17" s="1"/>
  <c r="N1241" i="17" a="1"/>
  <c r="N1241" i="17" s="1"/>
  <c r="O1241" i="17" a="1"/>
  <c r="O1241" i="17" s="1"/>
  <c r="L1242" i="17" a="1"/>
  <c r="L1242" i="17" s="1"/>
  <c r="M1242" i="17" a="1"/>
  <c r="M1242" i="17" s="1"/>
  <c r="N1242" i="17" a="1"/>
  <c r="N1242" i="17" s="1"/>
  <c r="O1242" i="17" a="1"/>
  <c r="O1242" i="17" s="1"/>
  <c r="L1243" i="17" a="1"/>
  <c r="L1243" i="17" s="1"/>
  <c r="M1243" i="17" a="1"/>
  <c r="M1243" i="17" s="1"/>
  <c r="N1243" i="17" a="1"/>
  <c r="N1243" i="17" s="1"/>
  <c r="O1243" i="17" a="1"/>
  <c r="O1243" i="17" s="1"/>
  <c r="L1244" i="17" a="1"/>
  <c r="L1244" i="17" s="1"/>
  <c r="M1244" i="17" a="1"/>
  <c r="M1244" i="17" s="1"/>
  <c r="N1244" i="17" a="1"/>
  <c r="N1244" i="17" s="1"/>
  <c r="O1244" i="17" a="1"/>
  <c r="O1244" i="17" s="1"/>
  <c r="L1245" i="17" a="1"/>
  <c r="L1245" i="17" s="1"/>
  <c r="M1245" i="17" a="1"/>
  <c r="M1245" i="17" s="1"/>
  <c r="N1245" i="17" a="1"/>
  <c r="N1245" i="17" s="1"/>
  <c r="O1245" i="17" a="1"/>
  <c r="O1245" i="17" s="1"/>
  <c r="L1246" i="17" a="1"/>
  <c r="L1246" i="17" s="1"/>
  <c r="M1246" i="17" a="1"/>
  <c r="M1246" i="17" s="1"/>
  <c r="N1246" i="17" a="1"/>
  <c r="N1246" i="17" s="1"/>
  <c r="O1246" i="17" a="1"/>
  <c r="O1246" i="17" s="1"/>
  <c r="L1247" i="17" a="1"/>
  <c r="L1247" i="17" s="1"/>
  <c r="M1247" i="17" a="1"/>
  <c r="M1247" i="17" s="1"/>
  <c r="N1247" i="17" a="1"/>
  <c r="N1247" i="17" s="1"/>
  <c r="O1247" i="17" a="1"/>
  <c r="O1247" i="17" s="1"/>
  <c r="L1248" i="17" a="1"/>
  <c r="L1248" i="17" s="1"/>
  <c r="M1248" i="17" a="1"/>
  <c r="M1248" i="17" s="1"/>
  <c r="N1248" i="17" a="1"/>
  <c r="N1248" i="17" s="1"/>
  <c r="O1248" i="17" a="1"/>
  <c r="O1248" i="17" s="1"/>
  <c r="L1249" i="17" a="1"/>
  <c r="L1249" i="17" s="1"/>
  <c r="M1249" i="17" a="1"/>
  <c r="M1249" i="17" s="1"/>
  <c r="N1249" i="17" a="1"/>
  <c r="N1249" i="17" s="1"/>
  <c r="O1249" i="17" a="1"/>
  <c r="O1249" i="17" s="1"/>
  <c r="L1250" i="17" a="1"/>
  <c r="L1250" i="17" s="1"/>
  <c r="M1250" i="17" a="1"/>
  <c r="M1250" i="17" s="1"/>
  <c r="N1250" i="17" a="1"/>
  <c r="N1250" i="17" s="1"/>
  <c r="O1250" i="17" a="1"/>
  <c r="O1250" i="17" s="1"/>
  <c r="L1251" i="17" a="1"/>
  <c r="L1251" i="17" s="1"/>
  <c r="M1251" i="17" a="1"/>
  <c r="M1251" i="17" s="1"/>
  <c r="N1251" i="17" a="1"/>
  <c r="N1251" i="17" s="1"/>
  <c r="O1251" i="17" a="1"/>
  <c r="O1251" i="17" s="1"/>
  <c r="L1252" i="17" a="1"/>
  <c r="L1252" i="17" s="1"/>
  <c r="M1252" i="17" a="1"/>
  <c r="M1252" i="17" s="1"/>
  <c r="N1252" i="17" a="1"/>
  <c r="N1252" i="17" s="1"/>
  <c r="O1252" i="17" a="1"/>
  <c r="O1252" i="17" s="1"/>
  <c r="L1253" i="17" a="1"/>
  <c r="L1253" i="17" s="1"/>
  <c r="M1253" i="17" a="1"/>
  <c r="M1253" i="17" s="1"/>
  <c r="N1253" i="17" a="1"/>
  <c r="N1253" i="17" s="1"/>
  <c r="O1253" i="17" a="1"/>
  <c r="O1253" i="17" s="1"/>
  <c r="L1254" i="17" a="1"/>
  <c r="L1254" i="17" s="1"/>
  <c r="M1254" i="17" a="1"/>
  <c r="M1254" i="17" s="1"/>
  <c r="N1254" i="17" a="1"/>
  <c r="N1254" i="17" s="1"/>
  <c r="O1254" i="17" a="1"/>
  <c r="O1254" i="17" s="1"/>
  <c r="L1255" i="17" a="1"/>
  <c r="L1255" i="17" s="1"/>
  <c r="M1255" i="17" a="1"/>
  <c r="M1255" i="17" s="1"/>
  <c r="N1255" i="17" a="1"/>
  <c r="N1255" i="17" s="1"/>
  <c r="O1255" i="17" a="1"/>
  <c r="O1255" i="17" s="1"/>
  <c r="L1256" i="17" a="1"/>
  <c r="L1256" i="17" s="1"/>
  <c r="M1256" i="17" a="1"/>
  <c r="M1256" i="17" s="1"/>
  <c r="N1256" i="17" a="1"/>
  <c r="N1256" i="17" s="1"/>
  <c r="O1256" i="17" a="1"/>
  <c r="O1256" i="17" s="1"/>
  <c r="L1257" i="17" a="1"/>
  <c r="L1257" i="17" s="1"/>
  <c r="M1257" i="17" a="1"/>
  <c r="M1257" i="17" s="1"/>
  <c r="N1257" i="17" a="1"/>
  <c r="N1257" i="17" s="1"/>
  <c r="O1257" i="17" a="1"/>
  <c r="O1257" i="17" s="1"/>
  <c r="L1258" i="17" a="1"/>
  <c r="L1258" i="17" s="1"/>
  <c r="M1258" i="17" a="1"/>
  <c r="M1258" i="17" s="1"/>
  <c r="N1258" i="17" a="1"/>
  <c r="N1258" i="17" s="1"/>
  <c r="O1258" i="17" a="1"/>
  <c r="O1258" i="17" s="1"/>
  <c r="L1259" i="17" a="1"/>
  <c r="L1259" i="17" s="1"/>
  <c r="M1259" i="17" a="1"/>
  <c r="M1259" i="17" s="1"/>
  <c r="N1259" i="17" a="1"/>
  <c r="N1259" i="17" s="1"/>
  <c r="O1259" i="17" a="1"/>
  <c r="O1259" i="17" s="1"/>
  <c r="L1260" i="17" a="1"/>
  <c r="L1260" i="17" s="1"/>
  <c r="M1260" i="17" a="1"/>
  <c r="M1260" i="17" s="1"/>
  <c r="N1260" i="17" a="1"/>
  <c r="N1260" i="17" s="1"/>
  <c r="O1260" i="17" a="1"/>
  <c r="O1260" i="17" s="1"/>
  <c r="L1261" i="17" a="1"/>
  <c r="L1261" i="17" s="1"/>
  <c r="M1261" i="17" a="1"/>
  <c r="M1261" i="17" s="1"/>
  <c r="N1261" i="17" a="1"/>
  <c r="N1261" i="17" s="1"/>
  <c r="O1261" i="17" a="1"/>
  <c r="O1261" i="17" s="1"/>
  <c r="L1262" i="17" a="1"/>
  <c r="L1262" i="17" s="1"/>
  <c r="M1262" i="17" a="1"/>
  <c r="M1262" i="17" s="1"/>
  <c r="N1262" i="17" a="1"/>
  <c r="N1262" i="17" s="1"/>
  <c r="O1262" i="17" a="1"/>
  <c r="O1262" i="17" s="1"/>
  <c r="L1263" i="17" a="1"/>
  <c r="L1263" i="17" s="1"/>
  <c r="M1263" i="17" a="1"/>
  <c r="M1263" i="17" s="1"/>
  <c r="N1263" i="17" a="1"/>
  <c r="N1263" i="17" s="1"/>
  <c r="O1263" i="17" a="1"/>
  <c r="O1263" i="17" s="1"/>
  <c r="L1264" i="17" a="1"/>
  <c r="L1264" i="17" s="1"/>
  <c r="M1264" i="17" a="1"/>
  <c r="M1264" i="17" s="1"/>
  <c r="N1264" i="17" a="1"/>
  <c r="N1264" i="17" s="1"/>
  <c r="O1264" i="17" a="1"/>
  <c r="O1264" i="17" s="1"/>
  <c r="L1265" i="17" a="1"/>
  <c r="L1265" i="17" s="1"/>
  <c r="M1265" i="17" a="1"/>
  <c r="M1265" i="17" s="1"/>
  <c r="N1265" i="17" a="1"/>
  <c r="N1265" i="17" s="1"/>
  <c r="O1265" i="17" a="1"/>
  <c r="O1265" i="17" s="1"/>
  <c r="L1266" i="17" a="1"/>
  <c r="L1266" i="17" s="1"/>
  <c r="M1266" i="17" a="1"/>
  <c r="M1266" i="17" s="1"/>
  <c r="N1266" i="17" a="1"/>
  <c r="N1266" i="17" s="1"/>
  <c r="O1266" i="17" a="1"/>
  <c r="O1266" i="17" s="1"/>
  <c r="L1267" i="17" a="1"/>
  <c r="L1267" i="17" s="1"/>
  <c r="M1267" i="17" a="1"/>
  <c r="M1267" i="17" s="1"/>
  <c r="N1267" i="17" a="1"/>
  <c r="N1267" i="17" s="1"/>
  <c r="O1267" i="17" a="1"/>
  <c r="O1267" i="17" s="1"/>
  <c r="L1268" i="17" a="1"/>
  <c r="L1268" i="17" s="1"/>
  <c r="M1268" i="17" a="1"/>
  <c r="M1268" i="17" s="1"/>
  <c r="N1268" i="17" a="1"/>
  <c r="N1268" i="17" s="1"/>
  <c r="O1268" i="17" a="1"/>
  <c r="O1268" i="17" s="1"/>
  <c r="L1269" i="17" a="1"/>
  <c r="L1269" i="17" s="1"/>
  <c r="M1269" i="17" a="1"/>
  <c r="M1269" i="17" s="1"/>
  <c r="N1269" i="17" a="1"/>
  <c r="N1269" i="17" s="1"/>
  <c r="O1269" i="17" a="1"/>
  <c r="O1269" i="17" s="1"/>
  <c r="L1270" i="17" a="1"/>
  <c r="L1270" i="17" s="1"/>
  <c r="M1270" i="17" a="1"/>
  <c r="M1270" i="17" s="1"/>
  <c r="N1270" i="17" a="1"/>
  <c r="N1270" i="17" s="1"/>
  <c r="O1270" i="17" a="1"/>
  <c r="O1270" i="17" s="1"/>
  <c r="L1271" i="17" a="1"/>
  <c r="L1271" i="17" s="1"/>
  <c r="M1271" i="17" a="1"/>
  <c r="M1271" i="17" s="1"/>
  <c r="N1271" i="17" a="1"/>
  <c r="N1271" i="17" s="1"/>
  <c r="O1271" i="17" a="1"/>
  <c r="O1271" i="17" s="1"/>
  <c r="L1272" i="17" a="1"/>
  <c r="L1272" i="17" s="1"/>
  <c r="M1272" i="17" a="1"/>
  <c r="M1272" i="17" s="1"/>
  <c r="N1272" i="17" a="1"/>
  <c r="N1272" i="17" s="1"/>
  <c r="O1272" i="17" a="1"/>
  <c r="O1272" i="17" s="1"/>
  <c r="L1273" i="17" a="1"/>
  <c r="L1273" i="17" s="1"/>
  <c r="M1273" i="17" a="1"/>
  <c r="M1273" i="17" s="1"/>
  <c r="N1273" i="17" a="1"/>
  <c r="N1273" i="17" s="1"/>
  <c r="O1273" i="17" a="1"/>
  <c r="O1273" i="17" s="1"/>
  <c r="L1274" i="17" a="1"/>
  <c r="L1274" i="17" s="1"/>
  <c r="M1274" i="17" a="1"/>
  <c r="M1274" i="17" s="1"/>
  <c r="N1274" i="17" a="1"/>
  <c r="N1274" i="17" s="1"/>
  <c r="O1274" i="17" a="1"/>
  <c r="O1274" i="17" s="1"/>
  <c r="L1275" i="17" a="1"/>
  <c r="L1275" i="17" s="1"/>
  <c r="M1275" i="17" a="1"/>
  <c r="M1275" i="17" s="1"/>
  <c r="N1275" i="17" a="1"/>
  <c r="N1275" i="17" s="1"/>
  <c r="O1275" i="17" a="1"/>
  <c r="O1275" i="17" s="1"/>
  <c r="L1276" i="17" a="1"/>
  <c r="L1276" i="17" s="1"/>
  <c r="M1276" i="17" a="1"/>
  <c r="M1276" i="17" s="1"/>
  <c r="N1276" i="17" a="1"/>
  <c r="N1276" i="17" s="1"/>
  <c r="O1276" i="17" a="1"/>
  <c r="O1276" i="17" s="1"/>
  <c r="L1277" i="17" a="1"/>
  <c r="L1277" i="17" s="1"/>
  <c r="M1277" i="17" a="1"/>
  <c r="M1277" i="17" s="1"/>
  <c r="N1277" i="17" a="1"/>
  <c r="N1277" i="17" s="1"/>
  <c r="O1277" i="17" a="1"/>
  <c r="O1277" i="17" s="1"/>
  <c r="L1278" i="17" a="1"/>
  <c r="L1278" i="17" s="1"/>
  <c r="M1278" i="17" a="1"/>
  <c r="M1278" i="17" s="1"/>
  <c r="N1278" i="17" a="1"/>
  <c r="N1278" i="17" s="1"/>
  <c r="O1278" i="17" a="1"/>
  <c r="O1278" i="17" s="1"/>
  <c r="L1279" i="17" a="1"/>
  <c r="L1279" i="17" s="1"/>
  <c r="M1279" i="17" a="1"/>
  <c r="M1279" i="17" s="1"/>
  <c r="N1279" i="17" a="1"/>
  <c r="N1279" i="17" s="1"/>
  <c r="O1279" i="17" a="1"/>
  <c r="O1279" i="17" s="1"/>
  <c r="L1280" i="17" a="1"/>
  <c r="L1280" i="17" s="1"/>
  <c r="M1280" i="17" a="1"/>
  <c r="M1280" i="17" s="1"/>
  <c r="N1280" i="17" a="1"/>
  <c r="N1280" i="17" s="1"/>
  <c r="O1280" i="17" a="1"/>
  <c r="O1280" i="17" s="1"/>
  <c r="L1281" i="17" a="1"/>
  <c r="L1281" i="17" s="1"/>
  <c r="M1281" i="17" a="1"/>
  <c r="M1281" i="17" s="1"/>
  <c r="N1281" i="17" a="1"/>
  <c r="N1281" i="17" s="1"/>
  <c r="O1281" i="17" a="1"/>
  <c r="O1281" i="17" s="1"/>
  <c r="L1282" i="17" a="1"/>
  <c r="L1282" i="17" s="1"/>
  <c r="M1282" i="17" a="1"/>
  <c r="M1282" i="17" s="1"/>
  <c r="N1282" i="17" a="1"/>
  <c r="N1282" i="17" s="1"/>
  <c r="O1282" i="17" a="1"/>
  <c r="O1282" i="17" s="1"/>
  <c r="L1283" i="17" a="1"/>
  <c r="L1283" i="17" s="1"/>
  <c r="M1283" i="17" a="1"/>
  <c r="M1283" i="17" s="1"/>
  <c r="N1283" i="17" a="1"/>
  <c r="N1283" i="17" s="1"/>
  <c r="O1283" i="17" a="1"/>
  <c r="O1283" i="17" s="1"/>
  <c r="L1284" i="17" a="1"/>
  <c r="L1284" i="17" s="1"/>
  <c r="M1284" i="17" a="1"/>
  <c r="M1284" i="17" s="1"/>
  <c r="N1284" i="17" a="1"/>
  <c r="N1284" i="17" s="1"/>
  <c r="O1284" i="17" a="1"/>
  <c r="O1284" i="17" s="1"/>
  <c r="L1285" i="17" a="1"/>
  <c r="L1285" i="17" s="1"/>
  <c r="M1285" i="17" a="1"/>
  <c r="M1285" i="17" s="1"/>
  <c r="N1285" i="17" a="1"/>
  <c r="N1285" i="17" s="1"/>
  <c r="O1285" i="17" a="1"/>
  <c r="O1285" i="17" s="1"/>
  <c r="L1286" i="17" a="1"/>
  <c r="L1286" i="17" s="1"/>
  <c r="M1286" i="17" a="1"/>
  <c r="M1286" i="17" s="1"/>
  <c r="N1286" i="17" a="1"/>
  <c r="N1286" i="17" s="1"/>
  <c r="O1286" i="17" a="1"/>
  <c r="O1286" i="17" s="1"/>
  <c r="L1287" i="17" a="1"/>
  <c r="L1287" i="17" s="1"/>
  <c r="M1287" i="17" a="1"/>
  <c r="M1287" i="17" s="1"/>
  <c r="N1287" i="17" a="1"/>
  <c r="N1287" i="17" s="1"/>
  <c r="O1287" i="17" a="1"/>
  <c r="O1287" i="17" s="1"/>
  <c r="L1288" i="17" a="1"/>
  <c r="L1288" i="17" s="1"/>
  <c r="M1288" i="17" a="1"/>
  <c r="M1288" i="17" s="1"/>
  <c r="N1288" i="17" a="1"/>
  <c r="N1288" i="17" s="1"/>
  <c r="O1288" i="17" a="1"/>
  <c r="O1288" i="17" s="1"/>
  <c r="L1289" i="17" a="1"/>
  <c r="L1289" i="17" s="1"/>
  <c r="M1289" i="17" a="1"/>
  <c r="M1289" i="17" s="1"/>
  <c r="N1289" i="17" a="1"/>
  <c r="N1289" i="17" s="1"/>
  <c r="O1289" i="17" a="1"/>
  <c r="O1289" i="17" s="1"/>
  <c r="L1290" i="17" a="1"/>
  <c r="L1290" i="17" s="1"/>
  <c r="M1290" i="17" a="1"/>
  <c r="M1290" i="17" s="1"/>
  <c r="N1290" i="17" a="1"/>
  <c r="N1290" i="17" s="1"/>
  <c r="O1290" i="17" a="1"/>
  <c r="O1290" i="17" s="1"/>
  <c r="L1291" i="17" a="1"/>
  <c r="L1291" i="17" s="1"/>
  <c r="M1291" i="17" a="1"/>
  <c r="M1291" i="17" s="1"/>
  <c r="N1291" i="17" a="1"/>
  <c r="N1291" i="17" s="1"/>
  <c r="O1291" i="17" a="1"/>
  <c r="O1291" i="17" s="1"/>
  <c r="L1292" i="17" a="1"/>
  <c r="L1292" i="17" s="1"/>
  <c r="M1292" i="17" a="1"/>
  <c r="M1292" i="17" s="1"/>
  <c r="N1292" i="17" a="1"/>
  <c r="N1292" i="17" s="1"/>
  <c r="O1292" i="17" a="1"/>
  <c r="O1292" i="17" s="1"/>
  <c r="L1293" i="17" a="1"/>
  <c r="L1293" i="17" s="1"/>
  <c r="M1293" i="17" a="1"/>
  <c r="M1293" i="17" s="1"/>
  <c r="N1293" i="17" a="1"/>
  <c r="N1293" i="17" s="1"/>
  <c r="O1293" i="17" a="1"/>
  <c r="O1293" i="17" s="1"/>
  <c r="L1294" i="17" a="1"/>
  <c r="L1294" i="17" s="1"/>
  <c r="M1294" i="17" a="1"/>
  <c r="M1294" i="17" s="1"/>
  <c r="N1294" i="17" a="1"/>
  <c r="N1294" i="17" s="1"/>
  <c r="O1294" i="17" a="1"/>
  <c r="O1294" i="17" s="1"/>
  <c r="L1295" i="17" a="1"/>
  <c r="L1295" i="17" s="1"/>
  <c r="M1295" i="17" a="1"/>
  <c r="M1295" i="17" s="1"/>
  <c r="N1295" i="17" a="1"/>
  <c r="N1295" i="17" s="1"/>
  <c r="O1295" i="17" a="1"/>
  <c r="O1295" i="17" s="1"/>
  <c r="L1296" i="17" a="1"/>
  <c r="L1296" i="17" s="1"/>
  <c r="M1296" i="17" a="1"/>
  <c r="M1296" i="17" s="1"/>
  <c r="N1296" i="17" a="1"/>
  <c r="N1296" i="17" s="1"/>
  <c r="O1296" i="17" a="1"/>
  <c r="O1296" i="17" s="1"/>
  <c r="L1297" i="17" a="1"/>
  <c r="L1297" i="17" s="1"/>
  <c r="M1297" i="17" a="1"/>
  <c r="M1297" i="17" s="1"/>
  <c r="N1297" i="17" a="1"/>
  <c r="N1297" i="17" s="1"/>
  <c r="O1297" i="17" a="1"/>
  <c r="O1297" i="17" s="1"/>
  <c r="L1298" i="17" a="1"/>
  <c r="L1298" i="17" s="1"/>
  <c r="M1298" i="17" a="1"/>
  <c r="M1298" i="17" s="1"/>
  <c r="N1298" i="17" a="1"/>
  <c r="N1298" i="17" s="1"/>
  <c r="O1298" i="17" a="1"/>
  <c r="O1298" i="17" s="1"/>
  <c r="L1299" i="17" a="1"/>
  <c r="L1299" i="17" s="1"/>
  <c r="M1299" i="17" a="1"/>
  <c r="M1299" i="17" s="1"/>
  <c r="N1299" i="17" a="1"/>
  <c r="N1299" i="17" s="1"/>
  <c r="O1299" i="17" a="1"/>
  <c r="O1299" i="17" s="1"/>
  <c r="L1300" i="17" a="1"/>
  <c r="L1300" i="17" s="1"/>
  <c r="M1300" i="17" a="1"/>
  <c r="M1300" i="17" s="1"/>
  <c r="N1300" i="17" a="1"/>
  <c r="N1300" i="17" s="1"/>
  <c r="O1300" i="17" a="1"/>
  <c r="O1300" i="17" s="1"/>
  <c r="L1301" i="17" a="1"/>
  <c r="L1301" i="17" s="1"/>
  <c r="M1301" i="17" a="1"/>
  <c r="M1301" i="17" s="1"/>
  <c r="N1301" i="17" a="1"/>
  <c r="N1301" i="17" s="1"/>
  <c r="O1301" i="17" a="1"/>
  <c r="O1301" i="17" s="1"/>
  <c r="L1302" i="17" a="1"/>
  <c r="L1302" i="17" s="1"/>
  <c r="M1302" i="17" a="1"/>
  <c r="M1302" i="17" s="1"/>
  <c r="N1302" i="17" a="1"/>
  <c r="N1302" i="17" s="1"/>
  <c r="O1302" i="17" a="1"/>
  <c r="O1302" i="17" s="1"/>
  <c r="L1303" i="17" a="1"/>
  <c r="L1303" i="17" s="1"/>
  <c r="M1303" i="17" a="1"/>
  <c r="M1303" i="17" s="1"/>
  <c r="N1303" i="17" a="1"/>
  <c r="N1303" i="17" s="1"/>
  <c r="O1303" i="17" a="1"/>
  <c r="O1303" i="17" s="1"/>
  <c r="L1304" i="17" a="1"/>
  <c r="L1304" i="17" s="1"/>
  <c r="M1304" i="17" a="1"/>
  <c r="M1304" i="17" s="1"/>
  <c r="N1304" i="17" a="1"/>
  <c r="N1304" i="17" s="1"/>
  <c r="O1304" i="17" a="1"/>
  <c r="O1304" i="17" s="1"/>
  <c r="L1305" i="17" a="1"/>
  <c r="L1305" i="17" s="1"/>
  <c r="M1305" i="17" a="1"/>
  <c r="M1305" i="17" s="1"/>
  <c r="N1305" i="17" a="1"/>
  <c r="N1305" i="17" s="1"/>
  <c r="O1305" i="17" a="1"/>
  <c r="O1305" i="17" s="1"/>
  <c r="L1306" i="17" a="1"/>
  <c r="L1306" i="17" s="1"/>
  <c r="M1306" i="17" a="1"/>
  <c r="M1306" i="17" s="1"/>
  <c r="N1306" i="17" a="1"/>
  <c r="N1306" i="17" s="1"/>
  <c r="O1306" i="17" a="1"/>
  <c r="O1306" i="17" s="1"/>
  <c r="L1307" i="17" a="1"/>
  <c r="L1307" i="17" s="1"/>
  <c r="M1307" i="17" a="1"/>
  <c r="M1307" i="17" s="1"/>
  <c r="N1307" i="17" a="1"/>
  <c r="N1307" i="17" s="1"/>
  <c r="O1307" i="17" a="1"/>
  <c r="O1307" i="17" s="1"/>
  <c r="L1308" i="17" a="1"/>
  <c r="L1308" i="17" s="1"/>
  <c r="M1308" i="17" a="1"/>
  <c r="M1308" i="17" s="1"/>
  <c r="N1308" i="17" a="1"/>
  <c r="N1308" i="17" s="1"/>
  <c r="O1308" i="17" a="1"/>
  <c r="O1308" i="17" s="1"/>
  <c r="L1309" i="17" a="1"/>
  <c r="L1309" i="17" s="1"/>
  <c r="M1309" i="17" a="1"/>
  <c r="M1309" i="17" s="1"/>
  <c r="N1309" i="17" a="1"/>
  <c r="N1309" i="17" s="1"/>
  <c r="O1309" i="17" a="1"/>
  <c r="O1309" i="17" s="1"/>
  <c r="L1310" i="17" a="1"/>
  <c r="L1310" i="17" s="1"/>
  <c r="M1310" i="17" a="1"/>
  <c r="M1310" i="17" s="1"/>
  <c r="N1310" i="17" a="1"/>
  <c r="N1310" i="17" s="1"/>
  <c r="O1310" i="17" a="1"/>
  <c r="O1310" i="17" s="1"/>
  <c r="L1311" i="17" a="1"/>
  <c r="L1311" i="17" s="1"/>
  <c r="M1311" i="17" a="1"/>
  <c r="M1311" i="17" s="1"/>
  <c r="N1311" i="17" a="1"/>
  <c r="N1311" i="17" s="1"/>
  <c r="O1311" i="17" a="1"/>
  <c r="O1311" i="17" s="1"/>
  <c r="L1312" i="17" a="1"/>
  <c r="L1312" i="17" s="1"/>
  <c r="M1312" i="17" a="1"/>
  <c r="M1312" i="17" s="1"/>
  <c r="N1312" i="17" a="1"/>
  <c r="N1312" i="17" s="1"/>
  <c r="O1312" i="17" a="1"/>
  <c r="O1312" i="17" s="1"/>
  <c r="L1313" i="17" a="1"/>
  <c r="L1313" i="17" s="1"/>
  <c r="M1313" i="17" a="1"/>
  <c r="M1313" i="17" s="1"/>
  <c r="N1313" i="17" a="1"/>
  <c r="N1313" i="17" s="1"/>
  <c r="O1313" i="17" a="1"/>
  <c r="O1313" i="17" s="1"/>
  <c r="L1314" i="17" a="1"/>
  <c r="L1314" i="17" s="1"/>
  <c r="M1314" i="17" a="1"/>
  <c r="M1314" i="17" s="1"/>
  <c r="N1314" i="17" a="1"/>
  <c r="N1314" i="17" s="1"/>
  <c r="O1314" i="17" a="1"/>
  <c r="O1314" i="17" s="1"/>
  <c r="L1315" i="17" a="1"/>
  <c r="L1315" i="17" s="1"/>
  <c r="M1315" i="17" a="1"/>
  <c r="M1315" i="17" s="1"/>
  <c r="N1315" i="17" a="1"/>
  <c r="N1315" i="17" s="1"/>
  <c r="O1315" i="17" a="1"/>
  <c r="O1315" i="17" s="1"/>
  <c r="L1316" i="17" a="1"/>
  <c r="L1316" i="17" s="1"/>
  <c r="M1316" i="17" a="1"/>
  <c r="M1316" i="17" s="1"/>
  <c r="N1316" i="17" a="1"/>
  <c r="N1316" i="17" s="1"/>
  <c r="O1316" i="17" a="1"/>
  <c r="O1316" i="17" s="1"/>
  <c r="L1317" i="17" a="1"/>
  <c r="L1317" i="17" s="1"/>
  <c r="M1317" i="17" a="1"/>
  <c r="M1317" i="17" s="1"/>
  <c r="N1317" i="17" a="1"/>
  <c r="N1317" i="17" s="1"/>
  <c r="O1317" i="17" a="1"/>
  <c r="O1317" i="17" s="1"/>
  <c r="L1318" i="17" a="1"/>
  <c r="L1318" i="17" s="1"/>
  <c r="M1318" i="17" a="1"/>
  <c r="M1318" i="17" s="1"/>
  <c r="N1318" i="17" a="1"/>
  <c r="N1318" i="17" s="1"/>
  <c r="O1318" i="17" a="1"/>
  <c r="O1318" i="17" s="1"/>
  <c r="L1319" i="17" a="1"/>
  <c r="L1319" i="17" s="1"/>
  <c r="M1319" i="17" a="1"/>
  <c r="M1319" i="17" s="1"/>
  <c r="N1319" i="17" a="1"/>
  <c r="N1319" i="17" s="1"/>
  <c r="O1319" i="17" a="1"/>
  <c r="O1319" i="17" s="1"/>
  <c r="L1320" i="17" a="1"/>
  <c r="L1320" i="17" s="1"/>
  <c r="M1320" i="17" a="1"/>
  <c r="M1320" i="17" s="1"/>
  <c r="N1320" i="17" a="1"/>
  <c r="N1320" i="17" s="1"/>
  <c r="O1320" i="17" a="1"/>
  <c r="O1320" i="17" s="1"/>
  <c r="L1321" i="17" a="1"/>
  <c r="L1321" i="17" s="1"/>
  <c r="M1321" i="17" a="1"/>
  <c r="M1321" i="17" s="1"/>
  <c r="N1321" i="17" a="1"/>
  <c r="N1321" i="17" s="1"/>
  <c r="O1321" i="17" a="1"/>
  <c r="O1321" i="17" s="1"/>
  <c r="L1322" i="17" a="1"/>
  <c r="L1322" i="17" s="1"/>
  <c r="M1322" i="17" a="1"/>
  <c r="M1322" i="17" s="1"/>
  <c r="N1322" i="17" a="1"/>
  <c r="N1322" i="17" s="1"/>
  <c r="O1322" i="17" a="1"/>
  <c r="O1322" i="17" s="1"/>
  <c r="L1323" i="17" a="1"/>
  <c r="L1323" i="17" s="1"/>
  <c r="M1323" i="17" a="1"/>
  <c r="M1323" i="17" s="1"/>
  <c r="N1323" i="17" a="1"/>
  <c r="N1323" i="17" s="1"/>
  <c r="O1323" i="17" a="1"/>
  <c r="O1323" i="17" s="1"/>
  <c r="L1324" i="17" a="1"/>
  <c r="L1324" i="17" s="1"/>
  <c r="M1324" i="17" a="1"/>
  <c r="M1324" i="17" s="1"/>
  <c r="N1324" i="17" a="1"/>
  <c r="N1324" i="17" s="1"/>
  <c r="O1324" i="17" a="1"/>
  <c r="O1324" i="17" s="1"/>
  <c r="L1325" i="17" a="1"/>
  <c r="L1325" i="17" s="1"/>
  <c r="M1325" i="17" a="1"/>
  <c r="M1325" i="17" s="1"/>
  <c r="N1325" i="17" a="1"/>
  <c r="N1325" i="17" s="1"/>
  <c r="O1325" i="17" a="1"/>
  <c r="O1325" i="17" s="1"/>
  <c r="L1326" i="17" a="1"/>
  <c r="L1326" i="17" s="1"/>
  <c r="M1326" i="17" a="1"/>
  <c r="M1326" i="17" s="1"/>
  <c r="N1326" i="17" a="1"/>
  <c r="N1326" i="17" s="1"/>
  <c r="O1326" i="17" a="1"/>
  <c r="O1326" i="17" s="1"/>
  <c r="L1327" i="17" a="1"/>
  <c r="L1327" i="17" s="1"/>
  <c r="M1327" i="17" a="1"/>
  <c r="M1327" i="17" s="1"/>
  <c r="N1327" i="17" a="1"/>
  <c r="N1327" i="17" s="1"/>
  <c r="O1327" i="17" a="1"/>
  <c r="O1327" i="17" s="1"/>
  <c r="L1328" i="17" a="1"/>
  <c r="L1328" i="17" s="1"/>
  <c r="M1328" i="17" a="1"/>
  <c r="M1328" i="17" s="1"/>
  <c r="N1328" i="17" a="1"/>
  <c r="N1328" i="17" s="1"/>
  <c r="O1328" i="17" a="1"/>
  <c r="O1328" i="17" s="1"/>
  <c r="L1329" i="17" a="1"/>
  <c r="L1329" i="17" s="1"/>
  <c r="M1329" i="17" a="1"/>
  <c r="M1329" i="17" s="1"/>
  <c r="N1329" i="17" a="1"/>
  <c r="N1329" i="17" s="1"/>
  <c r="O1329" i="17" a="1"/>
  <c r="O1329" i="17" s="1"/>
  <c r="L1330" i="17" a="1"/>
  <c r="L1330" i="17" s="1"/>
  <c r="M1330" i="17" a="1"/>
  <c r="M1330" i="17" s="1"/>
  <c r="N1330" i="17" a="1"/>
  <c r="N1330" i="17" s="1"/>
  <c r="O1330" i="17" a="1"/>
  <c r="O1330" i="17" s="1"/>
  <c r="L1331" i="17" a="1"/>
  <c r="L1331" i="17" s="1"/>
  <c r="M1331" i="17" a="1"/>
  <c r="M1331" i="17" s="1"/>
  <c r="N1331" i="17" a="1"/>
  <c r="N1331" i="17" s="1"/>
  <c r="O1331" i="17" a="1"/>
  <c r="O1331" i="17" s="1"/>
  <c r="L1332" i="17" a="1"/>
  <c r="L1332" i="17" s="1"/>
  <c r="M1332" i="17" a="1"/>
  <c r="M1332" i="17" s="1"/>
  <c r="N1332" i="17" a="1"/>
  <c r="N1332" i="17" s="1"/>
  <c r="O1332" i="17" a="1"/>
  <c r="O1332" i="17" s="1"/>
  <c r="L1333" i="17" a="1"/>
  <c r="L1333" i="17" s="1"/>
  <c r="M1333" i="17" a="1"/>
  <c r="M1333" i="17" s="1"/>
  <c r="N1333" i="17" a="1"/>
  <c r="N1333" i="17" s="1"/>
  <c r="O1333" i="17" a="1"/>
  <c r="O1333" i="17" s="1"/>
  <c r="L1334" i="17" a="1"/>
  <c r="L1334" i="17" s="1"/>
  <c r="M1334" i="17" a="1"/>
  <c r="M1334" i="17" s="1"/>
  <c r="N1334" i="17" a="1"/>
  <c r="N1334" i="17" s="1"/>
  <c r="O1334" i="17" a="1"/>
  <c r="O1334" i="17" s="1"/>
  <c r="L1335" i="17" a="1"/>
  <c r="L1335" i="17" s="1"/>
  <c r="M1335" i="17" a="1"/>
  <c r="M1335" i="17" s="1"/>
  <c r="N1335" i="17" a="1"/>
  <c r="N1335" i="17" s="1"/>
  <c r="O1335" i="17" a="1"/>
  <c r="O1335" i="17" s="1"/>
  <c r="L1336" i="17" a="1"/>
  <c r="L1336" i="17" s="1"/>
  <c r="M1336" i="17" a="1"/>
  <c r="M1336" i="17" s="1"/>
  <c r="N1336" i="17" a="1"/>
  <c r="N1336" i="17" s="1"/>
  <c r="O1336" i="17" a="1"/>
  <c r="O1336" i="17" s="1"/>
  <c r="L1337" i="17" a="1"/>
  <c r="L1337" i="17" s="1"/>
  <c r="M1337" i="17" a="1"/>
  <c r="M1337" i="17" s="1"/>
  <c r="N1337" i="17" a="1"/>
  <c r="N1337" i="17" s="1"/>
  <c r="O1337" i="17" a="1"/>
  <c r="O1337" i="17" s="1"/>
  <c r="L1338" i="17" a="1"/>
  <c r="L1338" i="17" s="1"/>
  <c r="M1338" i="17" a="1"/>
  <c r="M1338" i="17" s="1"/>
  <c r="N1338" i="17" a="1"/>
  <c r="N1338" i="17" s="1"/>
  <c r="O1338" i="17" a="1"/>
  <c r="O1338" i="17" s="1"/>
  <c r="L1339" i="17" a="1"/>
  <c r="L1339" i="17" s="1"/>
  <c r="M1339" i="17" a="1"/>
  <c r="M1339" i="17" s="1"/>
  <c r="N1339" i="17" a="1"/>
  <c r="N1339" i="17" s="1"/>
  <c r="O1339" i="17" a="1"/>
  <c r="O1339" i="17" s="1"/>
  <c r="L1340" i="17" a="1"/>
  <c r="L1340" i="17" s="1"/>
  <c r="M1340" i="17" a="1"/>
  <c r="M1340" i="17" s="1"/>
  <c r="N1340" i="17" a="1"/>
  <c r="N1340" i="17" s="1"/>
  <c r="O1340" i="17" a="1"/>
  <c r="O1340" i="17" s="1"/>
  <c r="L1341" i="17" a="1"/>
  <c r="L1341" i="17" s="1"/>
  <c r="M1341" i="17" a="1"/>
  <c r="M1341" i="17" s="1"/>
  <c r="N1341" i="17" a="1"/>
  <c r="N1341" i="17" s="1"/>
  <c r="O1341" i="17" a="1"/>
  <c r="O1341" i="17" s="1"/>
  <c r="L1342" i="17" a="1"/>
  <c r="L1342" i="17" s="1"/>
  <c r="M1342" i="17" a="1"/>
  <c r="M1342" i="17" s="1"/>
  <c r="N1342" i="17" a="1"/>
  <c r="N1342" i="17" s="1"/>
  <c r="O1342" i="17" a="1"/>
  <c r="O1342" i="17" s="1"/>
  <c r="L1343" i="17" a="1"/>
  <c r="L1343" i="17" s="1"/>
  <c r="M1343" i="17" a="1"/>
  <c r="M1343" i="17" s="1"/>
  <c r="N1343" i="17" a="1"/>
  <c r="N1343" i="17" s="1"/>
  <c r="O1343" i="17" a="1"/>
  <c r="O1343" i="17" s="1"/>
  <c r="L1344" i="17" a="1"/>
  <c r="L1344" i="17" s="1"/>
  <c r="M1344" i="17" a="1"/>
  <c r="M1344" i="17" s="1"/>
  <c r="N1344" i="17" a="1"/>
  <c r="N1344" i="17" s="1"/>
  <c r="O1344" i="17" a="1"/>
  <c r="O1344" i="17" s="1"/>
  <c r="L1345" i="17" a="1"/>
  <c r="L1345" i="17" s="1"/>
  <c r="M1345" i="17" a="1"/>
  <c r="M1345" i="17" s="1"/>
  <c r="N1345" i="17" a="1"/>
  <c r="N1345" i="17" s="1"/>
  <c r="O1345" i="17" a="1"/>
  <c r="O1345" i="17" s="1"/>
  <c r="L1346" i="17" a="1"/>
  <c r="L1346" i="17" s="1"/>
  <c r="M1346" i="17" a="1"/>
  <c r="M1346" i="17" s="1"/>
  <c r="N1346" i="17" a="1"/>
  <c r="N1346" i="17" s="1"/>
  <c r="O1346" i="17" a="1"/>
  <c r="O1346" i="17" s="1"/>
  <c r="L1347" i="17" a="1"/>
  <c r="L1347" i="17" s="1"/>
  <c r="M1347" i="17" a="1"/>
  <c r="M1347" i="17" s="1"/>
  <c r="N1347" i="17" a="1"/>
  <c r="N1347" i="17" s="1"/>
  <c r="O1347" i="17" a="1"/>
  <c r="O1347" i="17" s="1"/>
  <c r="L1348" i="17" a="1"/>
  <c r="L1348" i="17" s="1"/>
  <c r="M1348" i="17" a="1"/>
  <c r="M1348" i="17" s="1"/>
  <c r="N1348" i="17" a="1"/>
  <c r="N1348" i="17" s="1"/>
  <c r="O1348" i="17" a="1"/>
  <c r="O1348" i="17" s="1"/>
  <c r="L1349" i="17" a="1"/>
  <c r="L1349" i="17" s="1"/>
  <c r="M1349" i="17" a="1"/>
  <c r="M1349" i="17" s="1"/>
  <c r="N1349" i="17" a="1"/>
  <c r="N1349" i="17" s="1"/>
  <c r="O1349" i="17" a="1"/>
  <c r="O1349" i="17" s="1"/>
  <c r="L1350" i="17" a="1"/>
  <c r="L1350" i="17" s="1"/>
  <c r="M1350" i="17" a="1"/>
  <c r="M1350" i="17" s="1"/>
  <c r="N1350" i="17" a="1"/>
  <c r="N1350" i="17" s="1"/>
  <c r="O1350" i="17" a="1"/>
  <c r="O1350" i="17" s="1"/>
  <c r="L1351" i="17" a="1"/>
  <c r="L1351" i="17" s="1"/>
  <c r="M1351" i="17" a="1"/>
  <c r="M1351" i="17" s="1"/>
  <c r="N1351" i="17" a="1"/>
  <c r="N1351" i="17" s="1"/>
  <c r="O1351" i="17" a="1"/>
  <c r="O1351" i="17" s="1"/>
  <c r="L1352" i="17" a="1"/>
  <c r="L1352" i="17" s="1"/>
  <c r="M1352" i="17" a="1"/>
  <c r="M1352" i="17" s="1"/>
  <c r="N1352" i="17" a="1"/>
  <c r="N1352" i="17" s="1"/>
  <c r="O1352" i="17" a="1"/>
  <c r="O1352" i="17" s="1"/>
  <c r="L1353" i="17" a="1"/>
  <c r="L1353" i="17" s="1"/>
  <c r="M1353" i="17" a="1"/>
  <c r="M1353" i="17" s="1"/>
  <c r="N1353" i="17" a="1"/>
  <c r="N1353" i="17" s="1"/>
  <c r="O1353" i="17" a="1"/>
  <c r="O1353" i="17" s="1"/>
  <c r="L1354" i="17" a="1"/>
  <c r="L1354" i="17" s="1"/>
  <c r="M1354" i="17" a="1"/>
  <c r="M1354" i="17" s="1"/>
  <c r="N1354" i="17" a="1"/>
  <c r="N1354" i="17" s="1"/>
  <c r="O1354" i="17" a="1"/>
  <c r="O1354" i="17" s="1"/>
  <c r="L1355" i="17" a="1"/>
  <c r="L1355" i="17" s="1"/>
  <c r="M1355" i="17" a="1"/>
  <c r="M1355" i="17" s="1"/>
  <c r="N1355" i="17" a="1"/>
  <c r="N1355" i="17" s="1"/>
  <c r="O1355" i="17" a="1"/>
  <c r="O1355" i="17" s="1"/>
  <c r="L1356" i="17" a="1"/>
  <c r="L1356" i="17" s="1"/>
  <c r="M1356" i="17" a="1"/>
  <c r="M1356" i="17" s="1"/>
  <c r="N1356" i="17" a="1"/>
  <c r="N1356" i="17" s="1"/>
  <c r="O1356" i="17" a="1"/>
  <c r="O1356" i="17" s="1"/>
  <c r="L1357" i="17" a="1"/>
  <c r="L1357" i="17" s="1"/>
  <c r="M1357" i="17" a="1"/>
  <c r="M1357" i="17" s="1"/>
  <c r="N1357" i="17" a="1"/>
  <c r="N1357" i="17" s="1"/>
  <c r="O1357" i="17" a="1"/>
  <c r="O1357" i="17" s="1"/>
  <c r="L1358" i="17" a="1"/>
  <c r="L1358" i="17" s="1"/>
  <c r="M1358" i="17" a="1"/>
  <c r="M1358" i="17" s="1"/>
  <c r="N1358" i="17" a="1"/>
  <c r="N1358" i="17" s="1"/>
  <c r="O1358" i="17" a="1"/>
  <c r="O1358" i="17" s="1"/>
  <c r="L1359" i="17" a="1"/>
  <c r="L1359" i="17" s="1"/>
  <c r="M1359" i="17" a="1"/>
  <c r="M1359" i="17" s="1"/>
  <c r="N1359" i="17" a="1"/>
  <c r="N1359" i="17" s="1"/>
  <c r="O1359" i="17" a="1"/>
  <c r="O1359" i="17" s="1"/>
  <c r="L1360" i="17" a="1"/>
  <c r="L1360" i="17" s="1"/>
  <c r="M1360" i="17" a="1"/>
  <c r="M1360" i="17" s="1"/>
  <c r="N1360" i="17" a="1"/>
  <c r="N1360" i="17" s="1"/>
  <c r="O1360" i="17" a="1"/>
  <c r="O1360" i="17" s="1"/>
  <c r="L1361" i="17" a="1"/>
  <c r="L1361" i="17" s="1"/>
  <c r="M1361" i="17" a="1"/>
  <c r="M1361" i="17" s="1"/>
  <c r="N1361" i="17" a="1"/>
  <c r="N1361" i="17" s="1"/>
  <c r="O1361" i="17" a="1"/>
  <c r="O1361" i="17" s="1"/>
  <c r="L1362" i="17" a="1"/>
  <c r="L1362" i="17" s="1"/>
  <c r="M1362" i="17" a="1"/>
  <c r="M1362" i="17" s="1"/>
  <c r="N1362" i="17" a="1"/>
  <c r="N1362" i="17" s="1"/>
  <c r="O1362" i="17" a="1"/>
  <c r="O1362" i="17" s="1"/>
  <c r="L1363" i="17" a="1"/>
  <c r="L1363" i="17" s="1"/>
  <c r="M1363" i="17" a="1"/>
  <c r="M1363" i="17" s="1"/>
  <c r="N1363" i="17" a="1"/>
  <c r="N1363" i="17" s="1"/>
  <c r="O1363" i="17" a="1"/>
  <c r="O1363" i="17" s="1"/>
  <c r="L1364" i="17" a="1"/>
  <c r="L1364" i="17" s="1"/>
  <c r="M1364" i="17" a="1"/>
  <c r="M1364" i="17" s="1"/>
  <c r="N1364" i="17" a="1"/>
  <c r="N1364" i="17" s="1"/>
  <c r="O1364" i="17" a="1"/>
  <c r="O1364" i="17" s="1"/>
  <c r="L1365" i="17" a="1"/>
  <c r="L1365" i="17" s="1"/>
  <c r="M1365" i="17" a="1"/>
  <c r="M1365" i="17" s="1"/>
  <c r="N1365" i="17" a="1"/>
  <c r="N1365" i="17" s="1"/>
  <c r="O1365" i="17" a="1"/>
  <c r="O1365" i="17" s="1"/>
  <c r="L1366" i="17" a="1"/>
  <c r="L1366" i="17" s="1"/>
  <c r="M1366" i="17" a="1"/>
  <c r="M1366" i="17" s="1"/>
  <c r="N1366" i="17" a="1"/>
  <c r="N1366" i="17" s="1"/>
  <c r="O1366" i="17" a="1"/>
  <c r="O1366" i="17" s="1"/>
  <c r="L1367" i="17" a="1"/>
  <c r="L1367" i="17" s="1"/>
  <c r="M1367" i="17" a="1"/>
  <c r="M1367" i="17" s="1"/>
  <c r="N1367" i="17" a="1"/>
  <c r="N1367" i="17" s="1"/>
  <c r="O1367" i="17" a="1"/>
  <c r="O1367" i="17" s="1"/>
  <c r="L1368" i="17" a="1"/>
  <c r="L1368" i="17" s="1"/>
  <c r="M1368" i="17" a="1"/>
  <c r="M1368" i="17" s="1"/>
  <c r="N1368" i="17" a="1"/>
  <c r="N1368" i="17" s="1"/>
  <c r="O1368" i="17" a="1"/>
  <c r="O1368" i="17" s="1"/>
  <c r="L1369" i="17" a="1"/>
  <c r="L1369" i="17" s="1"/>
  <c r="M1369" i="17" a="1"/>
  <c r="M1369" i="17" s="1"/>
  <c r="N1369" i="17" a="1"/>
  <c r="N1369" i="17" s="1"/>
  <c r="O1369" i="17" a="1"/>
  <c r="O1369" i="17" s="1"/>
  <c r="L1370" i="17" a="1"/>
  <c r="L1370" i="17" s="1"/>
  <c r="M1370" i="17" a="1"/>
  <c r="M1370" i="17" s="1"/>
  <c r="N1370" i="17" a="1"/>
  <c r="N1370" i="17" s="1"/>
  <c r="O1370" i="17" a="1"/>
  <c r="O1370" i="17" s="1"/>
  <c r="L1371" i="17" a="1"/>
  <c r="L1371" i="17" s="1"/>
  <c r="M1371" i="17" a="1"/>
  <c r="M1371" i="17" s="1"/>
  <c r="N1371" i="17" a="1"/>
  <c r="N1371" i="17" s="1"/>
  <c r="O1371" i="17" a="1"/>
  <c r="O1371" i="17" s="1"/>
  <c r="L1372" i="17" a="1"/>
  <c r="L1372" i="17" s="1"/>
  <c r="M1372" i="17" a="1"/>
  <c r="M1372" i="17" s="1"/>
  <c r="N1372" i="17" a="1"/>
  <c r="N1372" i="17" s="1"/>
  <c r="O1372" i="17" a="1"/>
  <c r="O1372" i="17" s="1"/>
  <c r="L1373" i="17" a="1"/>
  <c r="L1373" i="17" s="1"/>
  <c r="M1373" i="17" a="1"/>
  <c r="M1373" i="17" s="1"/>
  <c r="N1373" i="17" a="1"/>
  <c r="N1373" i="17" s="1"/>
  <c r="O1373" i="17" a="1"/>
  <c r="O1373" i="17" s="1"/>
  <c r="L1374" i="17" a="1"/>
  <c r="L1374" i="17" s="1"/>
  <c r="M1374" i="17" a="1"/>
  <c r="M1374" i="17" s="1"/>
  <c r="N1374" i="17" a="1"/>
  <c r="N1374" i="17" s="1"/>
  <c r="O1374" i="17" a="1"/>
  <c r="O1374" i="17" s="1"/>
  <c r="L1375" i="17" a="1"/>
  <c r="L1375" i="17" s="1"/>
  <c r="M1375" i="17" a="1"/>
  <c r="M1375" i="17" s="1"/>
  <c r="N1375" i="17" a="1"/>
  <c r="N1375" i="17" s="1"/>
  <c r="O1375" i="17" a="1"/>
  <c r="O1375" i="17" s="1"/>
  <c r="L1376" i="17" a="1"/>
  <c r="L1376" i="17" s="1"/>
  <c r="M1376" i="17" a="1"/>
  <c r="M1376" i="17" s="1"/>
  <c r="N1376" i="17" a="1"/>
  <c r="N1376" i="17" s="1"/>
  <c r="O1376" i="17" a="1"/>
  <c r="O1376" i="17" s="1"/>
  <c r="L1377" i="17" a="1"/>
  <c r="L1377" i="17" s="1"/>
  <c r="M1377" i="17" a="1"/>
  <c r="M1377" i="17" s="1"/>
  <c r="N1377" i="17" a="1"/>
  <c r="N1377" i="17" s="1"/>
  <c r="O1377" i="17" a="1"/>
  <c r="O1377" i="17" s="1"/>
  <c r="L1378" i="17" a="1"/>
  <c r="L1378" i="17" s="1"/>
  <c r="M1378" i="17" a="1"/>
  <c r="M1378" i="17" s="1"/>
  <c r="N1378" i="17" a="1"/>
  <c r="N1378" i="17" s="1"/>
  <c r="O1378" i="17" a="1"/>
  <c r="O1378" i="17" s="1"/>
  <c r="L1379" i="17" a="1"/>
  <c r="L1379" i="17" s="1"/>
  <c r="M1379" i="17" a="1"/>
  <c r="M1379" i="17" s="1"/>
  <c r="N1379" i="17" a="1"/>
  <c r="N1379" i="17" s="1"/>
  <c r="O1379" i="17" a="1"/>
  <c r="O1379" i="17" s="1"/>
  <c r="L1380" i="17" a="1"/>
  <c r="L1380" i="17" s="1"/>
  <c r="M1380" i="17" a="1"/>
  <c r="M1380" i="17" s="1"/>
  <c r="N1380" i="17" a="1"/>
  <c r="N1380" i="17" s="1"/>
  <c r="O1380" i="17" a="1"/>
  <c r="O1380" i="17" s="1"/>
  <c r="L1381" i="17" a="1"/>
  <c r="L1381" i="17" s="1"/>
  <c r="M1381" i="17" a="1"/>
  <c r="M1381" i="17" s="1"/>
  <c r="N1381" i="17" a="1"/>
  <c r="N1381" i="17" s="1"/>
  <c r="O1381" i="17" a="1"/>
  <c r="O1381" i="17" s="1"/>
  <c r="L1382" i="17" a="1"/>
  <c r="L1382" i="17" s="1"/>
  <c r="M1382" i="17" a="1"/>
  <c r="M1382" i="17" s="1"/>
  <c r="N1382" i="17" a="1"/>
  <c r="N1382" i="17" s="1"/>
  <c r="O1382" i="17" a="1"/>
  <c r="O1382" i="17" s="1"/>
  <c r="L1383" i="17" a="1"/>
  <c r="L1383" i="17" s="1"/>
  <c r="M1383" i="17" a="1"/>
  <c r="M1383" i="17" s="1"/>
  <c r="N1383" i="17" a="1"/>
  <c r="N1383" i="17" s="1"/>
  <c r="O1383" i="17" a="1"/>
  <c r="O1383" i="17" s="1"/>
  <c r="L1384" i="17" a="1"/>
  <c r="L1384" i="17" s="1"/>
  <c r="M1384" i="17" a="1"/>
  <c r="M1384" i="17" s="1"/>
  <c r="N1384" i="17" a="1"/>
  <c r="N1384" i="17" s="1"/>
  <c r="O1384" i="17" a="1"/>
  <c r="O1384" i="17" s="1"/>
  <c r="L1385" i="17" a="1"/>
  <c r="L1385" i="17" s="1"/>
  <c r="M1385" i="17" a="1"/>
  <c r="M1385" i="17" s="1"/>
  <c r="N1385" i="17" a="1"/>
  <c r="N1385" i="17" s="1"/>
  <c r="O1385" i="17" a="1"/>
  <c r="O1385" i="17" s="1"/>
  <c r="L1386" i="17" a="1"/>
  <c r="L1386" i="17" s="1"/>
  <c r="M1386" i="17" a="1"/>
  <c r="M1386" i="17" s="1"/>
  <c r="N1386" i="17" a="1"/>
  <c r="N1386" i="17" s="1"/>
  <c r="O1386" i="17" a="1"/>
  <c r="O1386" i="17" s="1"/>
  <c r="L1387" i="17" a="1"/>
  <c r="L1387" i="17" s="1"/>
  <c r="M1387" i="17" a="1"/>
  <c r="M1387" i="17" s="1"/>
  <c r="N1387" i="17" a="1"/>
  <c r="N1387" i="17" s="1"/>
  <c r="O1387" i="17" a="1"/>
  <c r="O1387" i="17" s="1"/>
  <c r="L1388" i="17" a="1"/>
  <c r="L1388" i="17" s="1"/>
  <c r="M1388" i="17" a="1"/>
  <c r="M1388" i="17" s="1"/>
  <c r="N1388" i="17" a="1"/>
  <c r="N1388" i="17" s="1"/>
  <c r="O1388" i="17" a="1"/>
  <c r="O1388" i="17" s="1"/>
  <c r="L1389" i="17" a="1"/>
  <c r="L1389" i="17" s="1"/>
  <c r="M1389" i="17" a="1"/>
  <c r="M1389" i="17" s="1"/>
  <c r="N1389" i="17" a="1"/>
  <c r="N1389" i="17" s="1"/>
  <c r="O1389" i="17" a="1"/>
  <c r="O1389" i="17" s="1"/>
  <c r="L1390" i="17" a="1"/>
  <c r="L1390" i="17" s="1"/>
  <c r="M1390" i="17" a="1"/>
  <c r="M1390" i="17" s="1"/>
  <c r="N1390" i="17" a="1"/>
  <c r="N1390" i="17" s="1"/>
  <c r="O1390" i="17" a="1"/>
  <c r="O1390" i="17" s="1"/>
  <c r="L1391" i="17" a="1"/>
  <c r="L1391" i="17" s="1"/>
  <c r="M1391" i="17" a="1"/>
  <c r="M1391" i="17" s="1"/>
  <c r="N1391" i="17" a="1"/>
  <c r="N1391" i="17" s="1"/>
  <c r="O1391" i="17" a="1"/>
  <c r="O1391" i="17" s="1"/>
  <c r="L1392" i="17" a="1"/>
  <c r="L1392" i="17" s="1"/>
  <c r="M1392" i="17" a="1"/>
  <c r="M1392" i="17" s="1"/>
  <c r="N1392" i="17" a="1"/>
  <c r="N1392" i="17" s="1"/>
  <c r="O1392" i="17" a="1"/>
  <c r="O1392" i="17" s="1"/>
  <c r="L1393" i="17" a="1"/>
  <c r="L1393" i="17" s="1"/>
  <c r="M1393" i="17" a="1"/>
  <c r="M1393" i="17" s="1"/>
  <c r="N1393" i="17" a="1"/>
  <c r="N1393" i="17" s="1"/>
  <c r="O1393" i="17" a="1"/>
  <c r="O1393" i="17" s="1"/>
  <c r="L1394" i="17" a="1"/>
  <c r="L1394" i="17" s="1"/>
  <c r="M1394" i="17" a="1"/>
  <c r="M1394" i="17" s="1"/>
  <c r="N1394" i="17" a="1"/>
  <c r="N1394" i="17" s="1"/>
  <c r="O1394" i="17" a="1"/>
  <c r="O1394" i="17" s="1"/>
  <c r="L1395" i="17" a="1"/>
  <c r="L1395" i="17" s="1"/>
  <c r="M1395" i="17" a="1"/>
  <c r="M1395" i="17" s="1"/>
  <c r="N1395" i="17" a="1"/>
  <c r="N1395" i="17" s="1"/>
  <c r="O1395" i="17" a="1"/>
  <c r="O1395" i="17" s="1"/>
  <c r="L1396" i="17" a="1"/>
  <c r="L1396" i="17" s="1"/>
  <c r="M1396" i="17" a="1"/>
  <c r="M1396" i="17" s="1"/>
  <c r="N1396" i="17" a="1"/>
  <c r="N1396" i="17" s="1"/>
  <c r="O1396" i="17" a="1"/>
  <c r="O1396" i="17" s="1"/>
  <c r="L1397" i="17" a="1"/>
  <c r="L1397" i="17" s="1"/>
  <c r="M1397" i="17" a="1"/>
  <c r="M1397" i="17" s="1"/>
  <c r="N1397" i="17" a="1"/>
  <c r="N1397" i="17" s="1"/>
  <c r="O1397" i="17" a="1"/>
  <c r="O1397" i="17" s="1"/>
  <c r="L1398" i="17" a="1"/>
  <c r="L1398" i="17" s="1"/>
  <c r="M1398" i="17" a="1"/>
  <c r="M1398" i="17" s="1"/>
  <c r="N1398" i="17" a="1"/>
  <c r="N1398" i="17" s="1"/>
  <c r="O1398" i="17" a="1"/>
  <c r="O1398" i="17" s="1"/>
  <c r="L1399" i="17" a="1"/>
  <c r="L1399" i="17" s="1"/>
  <c r="M1399" i="17" a="1"/>
  <c r="M1399" i="17" s="1"/>
  <c r="N1399" i="17" a="1"/>
  <c r="N1399" i="17" s="1"/>
  <c r="O1399" i="17" a="1"/>
  <c r="O1399" i="17" s="1"/>
  <c r="L1400" i="17" a="1"/>
  <c r="L1400" i="17" s="1"/>
  <c r="M1400" i="17" a="1"/>
  <c r="M1400" i="17" s="1"/>
  <c r="N1400" i="17" a="1"/>
  <c r="N1400" i="17" s="1"/>
  <c r="O1400" i="17" a="1"/>
  <c r="O1400" i="17" s="1"/>
  <c r="L1401" i="17" a="1"/>
  <c r="L1401" i="17" s="1"/>
  <c r="M1401" i="17" a="1"/>
  <c r="M1401" i="17" s="1"/>
  <c r="N1401" i="17" a="1"/>
  <c r="N1401" i="17" s="1"/>
  <c r="O1401" i="17" a="1"/>
  <c r="O1401" i="17" s="1"/>
  <c r="L1402" i="17" a="1"/>
  <c r="L1402" i="17" s="1"/>
  <c r="M1402" i="17" a="1"/>
  <c r="M1402" i="17" s="1"/>
  <c r="N1402" i="17" a="1"/>
  <c r="N1402" i="17" s="1"/>
  <c r="O1402" i="17" a="1"/>
  <c r="O1402" i="17" s="1"/>
  <c r="L1403" i="17" a="1"/>
  <c r="L1403" i="17" s="1"/>
  <c r="M1403" i="17" a="1"/>
  <c r="M1403" i="17" s="1"/>
  <c r="N1403" i="17" a="1"/>
  <c r="N1403" i="17" s="1"/>
  <c r="O1403" i="17" a="1"/>
  <c r="O1403" i="17" s="1"/>
  <c r="L1404" i="17" a="1"/>
  <c r="L1404" i="17" s="1"/>
  <c r="M1404" i="17" a="1"/>
  <c r="M1404" i="17" s="1"/>
  <c r="N1404" i="17" a="1"/>
  <c r="N1404" i="17" s="1"/>
  <c r="O1404" i="17" a="1"/>
  <c r="O1404" i="17" s="1"/>
  <c r="L1405" i="17" a="1"/>
  <c r="L1405" i="17" s="1"/>
  <c r="M1405" i="17" a="1"/>
  <c r="M1405" i="17" s="1"/>
  <c r="N1405" i="17" a="1"/>
  <c r="N1405" i="17" s="1"/>
  <c r="O1405" i="17" a="1"/>
  <c r="O1405" i="17" s="1"/>
  <c r="L1406" i="17" a="1"/>
  <c r="L1406" i="17" s="1"/>
  <c r="M1406" i="17" a="1"/>
  <c r="M1406" i="17" s="1"/>
  <c r="N1406" i="17" a="1"/>
  <c r="N1406" i="17" s="1"/>
  <c r="O1406" i="17" a="1"/>
  <c r="O1406" i="17" s="1"/>
  <c r="L1407" i="17" a="1"/>
  <c r="L1407" i="17" s="1"/>
  <c r="M1407" i="17" a="1"/>
  <c r="M1407" i="17" s="1"/>
  <c r="N1407" i="17" a="1"/>
  <c r="N1407" i="17" s="1"/>
  <c r="O1407" i="17" a="1"/>
  <c r="O1407" i="17" s="1"/>
  <c r="L1408" i="17" a="1"/>
  <c r="L1408" i="17" s="1"/>
  <c r="M1408" i="17" a="1"/>
  <c r="M1408" i="17" s="1"/>
  <c r="N1408" i="17" a="1"/>
  <c r="N1408" i="17" s="1"/>
  <c r="O1408" i="17" a="1"/>
  <c r="O1408" i="17" s="1"/>
  <c r="L1409" i="17" a="1"/>
  <c r="L1409" i="17" s="1"/>
  <c r="M1409" i="17" a="1"/>
  <c r="M1409" i="17" s="1"/>
  <c r="N1409" i="17" a="1"/>
  <c r="N1409" i="17" s="1"/>
  <c r="O1409" i="17" a="1"/>
  <c r="O1409" i="17" s="1"/>
  <c r="L1410" i="17" a="1"/>
  <c r="L1410" i="17" s="1"/>
  <c r="M1410" i="17" a="1"/>
  <c r="M1410" i="17" s="1"/>
  <c r="N1410" i="17" a="1"/>
  <c r="N1410" i="17" s="1"/>
  <c r="O1410" i="17" a="1"/>
  <c r="O1410" i="17" s="1"/>
  <c r="L1411" i="17" a="1"/>
  <c r="L1411" i="17" s="1"/>
  <c r="M1411" i="17" a="1"/>
  <c r="M1411" i="17" s="1"/>
  <c r="N1411" i="17" a="1"/>
  <c r="N1411" i="17" s="1"/>
  <c r="O1411" i="17" a="1"/>
  <c r="O1411" i="17" s="1"/>
  <c r="L1412" i="17" a="1"/>
  <c r="L1412" i="17" s="1"/>
  <c r="M1412" i="17" a="1"/>
  <c r="M1412" i="17" s="1"/>
  <c r="N1412" i="17" a="1"/>
  <c r="N1412" i="17" s="1"/>
  <c r="O1412" i="17" a="1"/>
  <c r="O1412" i="17" s="1"/>
  <c r="L1413" i="17" a="1"/>
  <c r="L1413" i="17" s="1"/>
  <c r="M1413" i="17" a="1"/>
  <c r="M1413" i="17" s="1"/>
  <c r="N1413" i="17" a="1"/>
  <c r="N1413" i="17" s="1"/>
  <c r="O1413" i="17" a="1"/>
  <c r="O1413" i="17" s="1"/>
  <c r="L1414" i="17" a="1"/>
  <c r="L1414" i="17" s="1"/>
  <c r="M1414" i="17" a="1"/>
  <c r="M1414" i="17" s="1"/>
  <c r="N1414" i="17" a="1"/>
  <c r="N1414" i="17" s="1"/>
  <c r="O1414" i="17" a="1"/>
  <c r="O1414" i="17" s="1"/>
  <c r="L1415" i="17" a="1"/>
  <c r="L1415" i="17" s="1"/>
  <c r="M1415" i="17" a="1"/>
  <c r="M1415" i="17" s="1"/>
  <c r="N1415" i="17" a="1"/>
  <c r="N1415" i="17" s="1"/>
  <c r="O1415" i="17" a="1"/>
  <c r="O1415" i="17" s="1"/>
  <c r="L1416" i="17" a="1"/>
  <c r="L1416" i="17" s="1"/>
  <c r="M1416" i="17" a="1"/>
  <c r="M1416" i="17" s="1"/>
  <c r="N1416" i="17" a="1"/>
  <c r="N1416" i="17" s="1"/>
  <c r="O1416" i="17" a="1"/>
  <c r="O1416" i="17" s="1"/>
  <c r="L1417" i="17" a="1"/>
  <c r="L1417" i="17" s="1"/>
  <c r="M1417" i="17" a="1"/>
  <c r="M1417" i="17" s="1"/>
  <c r="N1417" i="17" a="1"/>
  <c r="N1417" i="17" s="1"/>
  <c r="O1417" i="17" a="1"/>
  <c r="O1417" i="17" s="1"/>
  <c r="L1418" i="17" a="1"/>
  <c r="L1418" i="17" s="1"/>
  <c r="M1418" i="17" a="1"/>
  <c r="M1418" i="17" s="1"/>
  <c r="N1418" i="17" a="1"/>
  <c r="N1418" i="17" s="1"/>
  <c r="O1418" i="17" a="1"/>
  <c r="O1418" i="17" s="1"/>
  <c r="L1419" i="17" a="1"/>
  <c r="L1419" i="17" s="1"/>
  <c r="M1419" i="17" a="1"/>
  <c r="M1419" i="17" s="1"/>
  <c r="N1419" i="17" a="1"/>
  <c r="N1419" i="17" s="1"/>
  <c r="O1419" i="17" a="1"/>
  <c r="O1419" i="17" s="1"/>
  <c r="L1420" i="17" a="1"/>
  <c r="L1420" i="17" s="1"/>
  <c r="M1420" i="17" a="1"/>
  <c r="M1420" i="17" s="1"/>
  <c r="N1420" i="17" a="1"/>
  <c r="N1420" i="17" s="1"/>
  <c r="O1420" i="17" a="1"/>
  <c r="O1420" i="17" s="1"/>
  <c r="L1421" i="17" a="1"/>
  <c r="L1421" i="17" s="1"/>
  <c r="M1421" i="17" a="1"/>
  <c r="M1421" i="17" s="1"/>
  <c r="N1421" i="17" a="1"/>
  <c r="N1421" i="17" s="1"/>
  <c r="O1421" i="17" a="1"/>
  <c r="O1421" i="17" s="1"/>
  <c r="L1422" i="17" a="1"/>
  <c r="L1422" i="17" s="1"/>
  <c r="M1422" i="17" a="1"/>
  <c r="M1422" i="17" s="1"/>
  <c r="N1422" i="17" a="1"/>
  <c r="N1422" i="17" s="1"/>
  <c r="O1422" i="17" a="1"/>
  <c r="O1422" i="17" s="1"/>
  <c r="L1423" i="17" a="1"/>
  <c r="L1423" i="17" s="1"/>
  <c r="M1423" i="17" a="1"/>
  <c r="M1423" i="17" s="1"/>
  <c r="N1423" i="17" a="1"/>
  <c r="N1423" i="17" s="1"/>
  <c r="O1423" i="17" a="1"/>
  <c r="O1423" i="17" s="1"/>
  <c r="L1424" i="17" a="1"/>
  <c r="L1424" i="17" s="1"/>
  <c r="M1424" i="17" a="1"/>
  <c r="M1424" i="17" s="1"/>
  <c r="N1424" i="17" a="1"/>
  <c r="N1424" i="17" s="1"/>
  <c r="O1424" i="17" a="1"/>
  <c r="O1424" i="17" s="1"/>
  <c r="L1425" i="17" a="1"/>
  <c r="L1425" i="17" s="1"/>
  <c r="M1425" i="17" a="1"/>
  <c r="M1425" i="17" s="1"/>
  <c r="N1425" i="17" a="1"/>
  <c r="N1425" i="17" s="1"/>
  <c r="O1425" i="17" a="1"/>
  <c r="O1425" i="17" s="1"/>
  <c r="L1426" i="17" a="1"/>
  <c r="L1426" i="17" s="1"/>
  <c r="M1426" i="17" a="1"/>
  <c r="M1426" i="17" s="1"/>
  <c r="N1426" i="17" a="1"/>
  <c r="N1426" i="17" s="1"/>
  <c r="O1426" i="17" a="1"/>
  <c r="O1426" i="17" s="1"/>
  <c r="L1427" i="17" a="1"/>
  <c r="L1427" i="17" s="1"/>
  <c r="M1427" i="17" a="1"/>
  <c r="M1427" i="17" s="1"/>
  <c r="N1427" i="17" a="1"/>
  <c r="N1427" i="17" s="1"/>
  <c r="O1427" i="17" a="1"/>
  <c r="O1427" i="17" s="1"/>
  <c r="L1428" i="17" a="1"/>
  <c r="L1428" i="17" s="1"/>
  <c r="M1428" i="17" a="1"/>
  <c r="M1428" i="17" s="1"/>
  <c r="N1428" i="17" a="1"/>
  <c r="N1428" i="17" s="1"/>
  <c r="O1428" i="17" a="1"/>
  <c r="O1428" i="17" s="1"/>
  <c r="L1429" i="17" a="1"/>
  <c r="L1429" i="17" s="1"/>
  <c r="M1429" i="17" a="1"/>
  <c r="M1429" i="17" s="1"/>
  <c r="N1429" i="17" a="1"/>
  <c r="N1429" i="17" s="1"/>
  <c r="O1429" i="17" a="1"/>
  <c r="O1429" i="17" s="1"/>
  <c r="L1430" i="17" a="1"/>
  <c r="L1430" i="17" s="1"/>
  <c r="M1430" i="17" a="1"/>
  <c r="M1430" i="17" s="1"/>
  <c r="N1430" i="17" a="1"/>
  <c r="N1430" i="17" s="1"/>
  <c r="O1430" i="17" a="1"/>
  <c r="O1430" i="17" s="1"/>
  <c r="L1431" i="17" a="1"/>
  <c r="L1431" i="17" s="1"/>
  <c r="M1431" i="17" a="1"/>
  <c r="M1431" i="17" s="1"/>
  <c r="N1431" i="17" a="1"/>
  <c r="N1431" i="17" s="1"/>
  <c r="O1431" i="17" a="1"/>
  <c r="O1431" i="17" s="1"/>
  <c r="L1432" i="17" a="1"/>
  <c r="L1432" i="17" s="1"/>
  <c r="M1432" i="17" a="1"/>
  <c r="M1432" i="17" s="1"/>
  <c r="N1432" i="17" a="1"/>
  <c r="N1432" i="17" s="1"/>
  <c r="O1432" i="17" a="1"/>
  <c r="O1432" i="17" s="1"/>
  <c r="L1433" i="17" a="1"/>
  <c r="L1433" i="17" s="1"/>
  <c r="M1433" i="17" a="1"/>
  <c r="M1433" i="17" s="1"/>
  <c r="N1433" i="17" a="1"/>
  <c r="N1433" i="17" s="1"/>
  <c r="O1433" i="17" a="1"/>
  <c r="O1433" i="17" s="1"/>
  <c r="L1434" i="17" a="1"/>
  <c r="L1434" i="17" s="1"/>
  <c r="M1434" i="17" a="1"/>
  <c r="M1434" i="17" s="1"/>
  <c r="N1434" i="17" a="1"/>
  <c r="N1434" i="17" s="1"/>
  <c r="O1434" i="17" a="1"/>
  <c r="O1434" i="17" s="1"/>
  <c r="L1435" i="17" a="1"/>
  <c r="L1435" i="17" s="1"/>
  <c r="M1435" i="17" a="1"/>
  <c r="M1435" i="17" s="1"/>
  <c r="N1435" i="17" a="1"/>
  <c r="N1435" i="17" s="1"/>
  <c r="O1435" i="17" a="1"/>
  <c r="O1435" i="17" s="1"/>
  <c r="L1436" i="17" a="1"/>
  <c r="L1436" i="17" s="1"/>
  <c r="M1436" i="17" a="1"/>
  <c r="M1436" i="17" s="1"/>
  <c r="N1436" i="17" a="1"/>
  <c r="N1436" i="17" s="1"/>
  <c r="O1436" i="17" a="1"/>
  <c r="O1436" i="17" s="1"/>
  <c r="L1437" i="17" a="1"/>
  <c r="L1437" i="17" s="1"/>
  <c r="M1437" i="17" a="1"/>
  <c r="M1437" i="17" s="1"/>
  <c r="N1437" i="17" a="1"/>
  <c r="N1437" i="17" s="1"/>
  <c r="O1437" i="17" a="1"/>
  <c r="O1437" i="17" s="1"/>
  <c r="L1438" i="17" a="1"/>
  <c r="L1438" i="17" s="1"/>
  <c r="M1438" i="17" a="1"/>
  <c r="M1438" i="17" s="1"/>
  <c r="N1438" i="17" a="1"/>
  <c r="N1438" i="17" s="1"/>
  <c r="O1438" i="17" a="1"/>
  <c r="O1438" i="17" s="1"/>
  <c r="L1439" i="17" a="1"/>
  <c r="L1439" i="17" s="1"/>
  <c r="M1439" i="17" a="1"/>
  <c r="M1439" i="17" s="1"/>
  <c r="N1439" i="17" a="1"/>
  <c r="N1439" i="17" s="1"/>
  <c r="O1439" i="17" a="1"/>
  <c r="O1439" i="17" s="1"/>
  <c r="L1440" i="17" a="1"/>
  <c r="L1440" i="17" s="1"/>
  <c r="M1440" i="17" a="1"/>
  <c r="M1440" i="17" s="1"/>
  <c r="N1440" i="17" a="1"/>
  <c r="N1440" i="17" s="1"/>
  <c r="O1440" i="17" a="1"/>
  <c r="O1440" i="17" s="1"/>
  <c r="L1441" i="17" a="1"/>
  <c r="L1441" i="17" s="1"/>
  <c r="M1441" i="17" a="1"/>
  <c r="M1441" i="17" s="1"/>
  <c r="N1441" i="17" a="1"/>
  <c r="N1441" i="17" s="1"/>
  <c r="O1441" i="17" a="1"/>
  <c r="O1441" i="17" s="1"/>
  <c r="L1442" i="17" a="1"/>
  <c r="L1442" i="17" s="1"/>
  <c r="M1442" i="17" a="1"/>
  <c r="M1442" i="17" s="1"/>
  <c r="N1442" i="17" a="1"/>
  <c r="N1442" i="17" s="1"/>
  <c r="O1442" i="17" a="1"/>
  <c r="O1442" i="17" s="1"/>
  <c r="L1443" i="17" a="1"/>
  <c r="L1443" i="17" s="1"/>
  <c r="M1443" i="17" a="1"/>
  <c r="M1443" i="17" s="1"/>
  <c r="N1443" i="17" a="1"/>
  <c r="N1443" i="17" s="1"/>
  <c r="O1443" i="17" a="1"/>
  <c r="O1443" i="17" s="1"/>
  <c r="L1444" i="17" a="1"/>
  <c r="L1444" i="17" s="1"/>
  <c r="M1444" i="17" a="1"/>
  <c r="M1444" i="17" s="1"/>
  <c r="N1444" i="17" a="1"/>
  <c r="N1444" i="17" s="1"/>
  <c r="O1444" i="17" a="1"/>
  <c r="O1444" i="17" s="1"/>
  <c r="L1445" i="17" a="1"/>
  <c r="L1445" i="17" s="1"/>
  <c r="M1445" i="17" a="1"/>
  <c r="M1445" i="17" s="1"/>
  <c r="N1445" i="17" a="1"/>
  <c r="N1445" i="17" s="1"/>
  <c r="O1445" i="17" a="1"/>
  <c r="O1445" i="17" s="1"/>
  <c r="L1446" i="17" a="1"/>
  <c r="L1446" i="17" s="1"/>
  <c r="M1446" i="17" a="1"/>
  <c r="M1446" i="17" s="1"/>
  <c r="N1446" i="17" a="1"/>
  <c r="N1446" i="17" s="1"/>
  <c r="O1446" i="17" a="1"/>
  <c r="O1446" i="17" s="1"/>
  <c r="L1447" i="17" a="1"/>
  <c r="L1447" i="17" s="1"/>
  <c r="M1447" i="17" a="1"/>
  <c r="M1447" i="17" s="1"/>
  <c r="N1447" i="17" a="1"/>
  <c r="N1447" i="17" s="1"/>
  <c r="O1447" i="17" a="1"/>
  <c r="O1447" i="17" s="1"/>
  <c r="L1448" i="17" a="1"/>
  <c r="L1448" i="17" s="1"/>
  <c r="M1448" i="17" a="1"/>
  <c r="M1448" i="17" s="1"/>
  <c r="N1448" i="17" a="1"/>
  <c r="N1448" i="17" s="1"/>
  <c r="O1448" i="17" a="1"/>
  <c r="O1448" i="17" s="1"/>
  <c r="L1449" i="17" a="1"/>
  <c r="L1449" i="17" s="1"/>
  <c r="M1449" i="17" a="1"/>
  <c r="M1449" i="17" s="1"/>
  <c r="N1449" i="17" a="1"/>
  <c r="N1449" i="17" s="1"/>
  <c r="O1449" i="17" a="1"/>
  <c r="O1449" i="17" s="1"/>
  <c r="L1450" i="17" a="1"/>
  <c r="L1450" i="17" s="1"/>
  <c r="M1450" i="17" a="1"/>
  <c r="M1450" i="17" s="1"/>
  <c r="N1450" i="17" a="1"/>
  <c r="N1450" i="17" s="1"/>
  <c r="O1450" i="17" a="1"/>
  <c r="O1450" i="17" s="1"/>
  <c r="L1451" i="17" a="1"/>
  <c r="L1451" i="17" s="1"/>
  <c r="M1451" i="17" a="1"/>
  <c r="M1451" i="17" s="1"/>
  <c r="N1451" i="17" a="1"/>
  <c r="N1451" i="17" s="1"/>
  <c r="O1451" i="17" a="1"/>
  <c r="O1451" i="17" s="1"/>
  <c r="L1452" i="17" a="1"/>
  <c r="L1452" i="17" s="1"/>
  <c r="M1452" i="17" a="1"/>
  <c r="M1452" i="17" s="1"/>
  <c r="N1452" i="17" a="1"/>
  <c r="N1452" i="17" s="1"/>
  <c r="O1452" i="17" a="1"/>
  <c r="O1452" i="17" s="1"/>
  <c r="L1453" i="17" a="1"/>
  <c r="L1453" i="17" s="1"/>
  <c r="M1453" i="17" a="1"/>
  <c r="M1453" i="17" s="1"/>
  <c r="N1453" i="17" a="1"/>
  <c r="N1453" i="17" s="1"/>
  <c r="O1453" i="17" a="1"/>
  <c r="O1453" i="17" s="1"/>
  <c r="L1454" i="17" a="1"/>
  <c r="L1454" i="17" s="1"/>
  <c r="M1454" i="17" a="1"/>
  <c r="M1454" i="17" s="1"/>
  <c r="N1454" i="17" a="1"/>
  <c r="N1454" i="17" s="1"/>
  <c r="O1454" i="17" a="1"/>
  <c r="O1454" i="17" s="1"/>
  <c r="L1455" i="17" a="1"/>
  <c r="L1455" i="17" s="1"/>
  <c r="M1455" i="17" a="1"/>
  <c r="M1455" i="17" s="1"/>
  <c r="N1455" i="17" a="1"/>
  <c r="N1455" i="17" s="1"/>
  <c r="O1455" i="17" a="1"/>
  <c r="O1455" i="17" s="1"/>
  <c r="L1456" i="17" a="1"/>
  <c r="L1456" i="17" s="1"/>
  <c r="M1456" i="17" a="1"/>
  <c r="M1456" i="17" s="1"/>
  <c r="N1456" i="17" a="1"/>
  <c r="N1456" i="17" s="1"/>
  <c r="O1456" i="17" a="1"/>
  <c r="O1456" i="17" s="1"/>
  <c r="L1457" i="17" a="1"/>
  <c r="L1457" i="17" s="1"/>
  <c r="M1457" i="17" a="1"/>
  <c r="M1457" i="17" s="1"/>
  <c r="N1457" i="17" a="1"/>
  <c r="N1457" i="17" s="1"/>
  <c r="O1457" i="17" a="1"/>
  <c r="O1457" i="17" s="1"/>
  <c r="L1458" i="17" a="1"/>
  <c r="L1458" i="17" s="1"/>
  <c r="M1458" i="17" a="1"/>
  <c r="M1458" i="17" s="1"/>
  <c r="N1458" i="17" a="1"/>
  <c r="N1458" i="17" s="1"/>
  <c r="O1458" i="17" a="1"/>
  <c r="O1458" i="17" s="1"/>
  <c r="L1459" i="17" a="1"/>
  <c r="L1459" i="17" s="1"/>
  <c r="M1459" i="17" a="1"/>
  <c r="M1459" i="17" s="1"/>
  <c r="N1459" i="17" a="1"/>
  <c r="N1459" i="17" s="1"/>
  <c r="O1459" i="17" a="1"/>
  <c r="O1459" i="17" s="1"/>
  <c r="L1460" i="17" a="1"/>
  <c r="L1460" i="17" s="1"/>
  <c r="M1460" i="17" a="1"/>
  <c r="M1460" i="17" s="1"/>
  <c r="N1460" i="17" a="1"/>
  <c r="N1460" i="17" s="1"/>
  <c r="O1460" i="17" a="1"/>
  <c r="O1460" i="17" s="1"/>
  <c r="L1461" i="17" a="1"/>
  <c r="L1461" i="17" s="1"/>
  <c r="M1461" i="17" a="1"/>
  <c r="M1461" i="17" s="1"/>
  <c r="N1461" i="17" a="1"/>
  <c r="N1461" i="17" s="1"/>
  <c r="O1461" i="17" a="1"/>
  <c r="O1461" i="17" s="1"/>
  <c r="L1462" i="17" a="1"/>
  <c r="L1462" i="17" s="1"/>
  <c r="M1462" i="17" a="1"/>
  <c r="M1462" i="17" s="1"/>
  <c r="N1462" i="17" a="1"/>
  <c r="N1462" i="17" s="1"/>
  <c r="O1462" i="17" a="1"/>
  <c r="O1462" i="17" s="1"/>
  <c r="L1463" i="17" a="1"/>
  <c r="L1463" i="17" s="1"/>
  <c r="M1463" i="17" a="1"/>
  <c r="M1463" i="17" s="1"/>
  <c r="N1463" i="17" a="1"/>
  <c r="N1463" i="17" s="1"/>
  <c r="O1463" i="17" a="1"/>
  <c r="O1463" i="17" s="1"/>
  <c r="L1464" i="17" a="1"/>
  <c r="L1464" i="17" s="1"/>
  <c r="M1464" i="17" a="1"/>
  <c r="M1464" i="17" s="1"/>
  <c r="N1464" i="17" a="1"/>
  <c r="N1464" i="17" s="1"/>
  <c r="O1464" i="17" a="1"/>
  <c r="O1464" i="17" s="1"/>
  <c r="L1465" i="17" a="1"/>
  <c r="L1465" i="17" s="1"/>
  <c r="M1465" i="17" a="1"/>
  <c r="M1465" i="17" s="1"/>
  <c r="N1465" i="17" a="1"/>
  <c r="N1465" i="17" s="1"/>
  <c r="O1465" i="17" a="1"/>
  <c r="O1465" i="17" s="1"/>
  <c r="L1466" i="17" a="1"/>
  <c r="L1466" i="17" s="1"/>
  <c r="M1466" i="17" a="1"/>
  <c r="M1466" i="17" s="1"/>
  <c r="N1466" i="17" a="1"/>
  <c r="N1466" i="17" s="1"/>
  <c r="O1466" i="17" a="1"/>
  <c r="O1466" i="17" s="1"/>
  <c r="L1467" i="17" a="1"/>
  <c r="L1467" i="17" s="1"/>
  <c r="M1467" i="17" a="1"/>
  <c r="M1467" i="17" s="1"/>
  <c r="N1467" i="17" a="1"/>
  <c r="N1467" i="17" s="1"/>
  <c r="O1467" i="17" a="1"/>
  <c r="O1467" i="17" s="1"/>
  <c r="L1468" i="17" a="1"/>
  <c r="L1468" i="17" s="1"/>
  <c r="M1468" i="17" a="1"/>
  <c r="M1468" i="17" s="1"/>
  <c r="N1468" i="17" a="1"/>
  <c r="N1468" i="17" s="1"/>
  <c r="O1468" i="17" a="1"/>
  <c r="O1468" i="17" s="1"/>
  <c r="L1469" i="17" a="1"/>
  <c r="L1469" i="17" s="1"/>
  <c r="M1469" i="17" a="1"/>
  <c r="M1469" i="17" s="1"/>
  <c r="N1469" i="17" a="1"/>
  <c r="N1469" i="17" s="1"/>
  <c r="O1469" i="17" a="1"/>
  <c r="O1469" i="17" s="1"/>
  <c r="L1470" i="17" a="1"/>
  <c r="L1470" i="17" s="1"/>
  <c r="M1470" i="17" a="1"/>
  <c r="M1470" i="17" s="1"/>
  <c r="N1470" i="17" a="1"/>
  <c r="N1470" i="17" s="1"/>
  <c r="O1470" i="17" a="1"/>
  <c r="O1470" i="17" s="1"/>
  <c r="L1471" i="17" a="1"/>
  <c r="L1471" i="17" s="1"/>
  <c r="M1471" i="17" a="1"/>
  <c r="M1471" i="17" s="1"/>
  <c r="N1471" i="17" a="1"/>
  <c r="N1471" i="17" s="1"/>
  <c r="O1471" i="17" a="1"/>
  <c r="O1471" i="17" s="1"/>
  <c r="L1472" i="17" a="1"/>
  <c r="L1472" i="17" s="1"/>
  <c r="M1472" i="17" a="1"/>
  <c r="M1472" i="17" s="1"/>
  <c r="N1472" i="17" a="1"/>
  <c r="N1472" i="17" s="1"/>
  <c r="O1472" i="17" a="1"/>
  <c r="O1472" i="17" s="1"/>
  <c r="L1473" i="17" a="1"/>
  <c r="L1473" i="17" s="1"/>
  <c r="M1473" i="17" a="1"/>
  <c r="M1473" i="17" s="1"/>
  <c r="N1473" i="17" a="1"/>
  <c r="N1473" i="17" s="1"/>
  <c r="O1473" i="17" a="1"/>
  <c r="O1473" i="17" s="1"/>
  <c r="L1474" i="17" a="1"/>
  <c r="L1474" i="17" s="1"/>
  <c r="M1474" i="17" a="1"/>
  <c r="M1474" i="17" s="1"/>
  <c r="N1474" i="17" a="1"/>
  <c r="N1474" i="17" s="1"/>
  <c r="O1474" i="17" a="1"/>
  <c r="O1474" i="17" s="1"/>
  <c r="L1475" i="17" a="1"/>
  <c r="L1475" i="17" s="1"/>
  <c r="M1475" i="17" a="1"/>
  <c r="M1475" i="17" s="1"/>
  <c r="N1475" i="17" a="1"/>
  <c r="N1475" i="17" s="1"/>
  <c r="O1475" i="17" a="1"/>
  <c r="O1475" i="17" s="1"/>
  <c r="L1476" i="17" a="1"/>
  <c r="L1476" i="17" s="1"/>
  <c r="M1476" i="17" a="1"/>
  <c r="M1476" i="17" s="1"/>
  <c r="N1476" i="17" a="1"/>
  <c r="N1476" i="17" s="1"/>
  <c r="O1476" i="17" a="1"/>
  <c r="O1476" i="17" s="1"/>
  <c r="L1477" i="17" a="1"/>
  <c r="L1477" i="17" s="1"/>
  <c r="M1477" i="17" a="1"/>
  <c r="M1477" i="17" s="1"/>
  <c r="N1477" i="17" a="1"/>
  <c r="N1477" i="17" s="1"/>
  <c r="O1477" i="17" a="1"/>
  <c r="O1477" i="17" s="1"/>
  <c r="L1478" i="17" a="1"/>
  <c r="L1478" i="17" s="1"/>
  <c r="M1478" i="17" a="1"/>
  <c r="M1478" i="17" s="1"/>
  <c r="N1478" i="17" a="1"/>
  <c r="N1478" i="17" s="1"/>
  <c r="O1478" i="17" a="1"/>
  <c r="O1478" i="17" s="1"/>
  <c r="L1479" i="17" a="1"/>
  <c r="L1479" i="17" s="1"/>
  <c r="M1479" i="17" a="1"/>
  <c r="M1479" i="17" s="1"/>
  <c r="N1479" i="17" a="1"/>
  <c r="N1479" i="17" s="1"/>
  <c r="O1479" i="17" a="1"/>
  <c r="O1479" i="17" s="1"/>
  <c r="L1480" i="17" a="1"/>
  <c r="L1480" i="17" s="1"/>
  <c r="M1480" i="17" a="1"/>
  <c r="M1480" i="17" s="1"/>
  <c r="N1480" i="17" a="1"/>
  <c r="N1480" i="17" s="1"/>
  <c r="O1480" i="17" a="1"/>
  <c r="O1480" i="17" s="1"/>
  <c r="L1481" i="17" a="1"/>
  <c r="L1481" i="17" s="1"/>
  <c r="M1481" i="17" a="1"/>
  <c r="M1481" i="17" s="1"/>
  <c r="N1481" i="17" a="1"/>
  <c r="N1481" i="17" s="1"/>
  <c r="O1481" i="17" a="1"/>
  <c r="O1481" i="17" s="1"/>
  <c r="L1482" i="17" a="1"/>
  <c r="L1482" i="17" s="1"/>
  <c r="M1482" i="17" a="1"/>
  <c r="M1482" i="17" s="1"/>
  <c r="N1482" i="17" a="1"/>
  <c r="N1482" i="17" s="1"/>
  <c r="O1482" i="17" a="1"/>
  <c r="O1482" i="17" s="1"/>
  <c r="L1483" i="17" a="1"/>
  <c r="L1483" i="17" s="1"/>
  <c r="M1483" i="17" a="1"/>
  <c r="M1483" i="17" s="1"/>
  <c r="N1483" i="17" a="1"/>
  <c r="N1483" i="17" s="1"/>
  <c r="O1483" i="17" a="1"/>
  <c r="O1483" i="17" s="1"/>
  <c r="L1484" i="17" a="1"/>
  <c r="L1484" i="17" s="1"/>
  <c r="M1484" i="17" a="1"/>
  <c r="M1484" i="17" s="1"/>
  <c r="N1484" i="17" a="1"/>
  <c r="N1484" i="17" s="1"/>
  <c r="O1484" i="17" a="1"/>
  <c r="O1484" i="17" s="1"/>
  <c r="L1485" i="17" a="1"/>
  <c r="L1485" i="17" s="1"/>
  <c r="M1485" i="17" a="1"/>
  <c r="M1485" i="17" s="1"/>
  <c r="N1485" i="17" a="1"/>
  <c r="N1485" i="17" s="1"/>
  <c r="O1485" i="17" a="1"/>
  <c r="O1485" i="17" s="1"/>
  <c r="L1486" i="17" a="1"/>
  <c r="L1486" i="17" s="1"/>
  <c r="M1486" i="17" a="1"/>
  <c r="M1486" i="17" s="1"/>
  <c r="N1486" i="17" a="1"/>
  <c r="N1486" i="17" s="1"/>
  <c r="O1486" i="17" a="1"/>
  <c r="O1486" i="17" s="1"/>
  <c r="L1487" i="17" a="1"/>
  <c r="L1487" i="17" s="1"/>
  <c r="M1487" i="17" a="1"/>
  <c r="M1487" i="17" s="1"/>
  <c r="N1487" i="17" a="1"/>
  <c r="N1487" i="17" s="1"/>
  <c r="O1487" i="17" a="1"/>
  <c r="O1487" i="17" s="1"/>
  <c r="L1488" i="17" a="1"/>
  <c r="L1488" i="17" s="1"/>
  <c r="M1488" i="17" a="1"/>
  <c r="M1488" i="17" s="1"/>
  <c r="N1488" i="17" a="1"/>
  <c r="N1488" i="17" s="1"/>
  <c r="O1488" i="17" a="1"/>
  <c r="O1488" i="17" s="1"/>
  <c r="L1489" i="17" a="1"/>
  <c r="L1489" i="17" s="1"/>
  <c r="M1489" i="17" a="1"/>
  <c r="M1489" i="17" s="1"/>
  <c r="N1489" i="17" a="1"/>
  <c r="N1489" i="17" s="1"/>
  <c r="O1489" i="17" a="1"/>
  <c r="O1489" i="17" s="1"/>
  <c r="L1490" i="17" a="1"/>
  <c r="L1490" i="17" s="1"/>
  <c r="M1490" i="17" a="1"/>
  <c r="M1490" i="17" s="1"/>
  <c r="N1490" i="17" a="1"/>
  <c r="N1490" i="17" s="1"/>
  <c r="O1490" i="17" a="1"/>
  <c r="O1490" i="17" s="1"/>
  <c r="L1491" i="17" a="1"/>
  <c r="L1491" i="17" s="1"/>
  <c r="M1491" i="17" a="1"/>
  <c r="M1491" i="17" s="1"/>
  <c r="N1491" i="17" a="1"/>
  <c r="N1491" i="17" s="1"/>
  <c r="O1491" i="17" a="1"/>
  <c r="O1491" i="17" s="1"/>
  <c r="L1492" i="17" a="1"/>
  <c r="L1492" i="17" s="1"/>
  <c r="M1492" i="17" a="1"/>
  <c r="M1492" i="17" s="1"/>
  <c r="N1492" i="17" a="1"/>
  <c r="N1492" i="17" s="1"/>
  <c r="O1492" i="17" a="1"/>
  <c r="O1492" i="17" s="1"/>
  <c r="L1493" i="17" a="1"/>
  <c r="L1493" i="17" s="1"/>
  <c r="M1493" i="17" a="1"/>
  <c r="M1493" i="17" s="1"/>
  <c r="N1493" i="17" a="1"/>
  <c r="N1493" i="17" s="1"/>
  <c r="O1493" i="17" a="1"/>
  <c r="O1493" i="17" s="1"/>
  <c r="L1494" i="17" a="1"/>
  <c r="L1494" i="17" s="1"/>
  <c r="M1494" i="17" a="1"/>
  <c r="M1494" i="17" s="1"/>
  <c r="N1494" i="17" a="1"/>
  <c r="N1494" i="17" s="1"/>
  <c r="O1494" i="17" a="1"/>
  <c r="O1494" i="17" s="1"/>
  <c r="L1495" i="17" a="1"/>
  <c r="L1495" i="17" s="1"/>
  <c r="M1495" i="17" a="1"/>
  <c r="M1495" i="17" s="1"/>
  <c r="N1495" i="17" a="1"/>
  <c r="N1495" i="17" s="1"/>
  <c r="O1495" i="17" a="1"/>
  <c r="O1495" i="17" s="1"/>
  <c r="L1496" i="17" a="1"/>
  <c r="L1496" i="17" s="1"/>
  <c r="M1496" i="17" a="1"/>
  <c r="M1496" i="17" s="1"/>
  <c r="N1496" i="17" a="1"/>
  <c r="N1496" i="17" s="1"/>
  <c r="O1496" i="17" a="1"/>
  <c r="O1496" i="17" s="1"/>
  <c r="L1497" i="17" a="1"/>
  <c r="L1497" i="17" s="1"/>
  <c r="M1497" i="17" a="1"/>
  <c r="M1497" i="17" s="1"/>
  <c r="N1497" i="17" a="1"/>
  <c r="N1497" i="17" s="1"/>
  <c r="O1497" i="17" a="1"/>
  <c r="O1497" i="17" s="1"/>
  <c r="L1498" i="17" a="1"/>
  <c r="L1498" i="17" s="1"/>
  <c r="M1498" i="17" a="1"/>
  <c r="M1498" i="17" s="1"/>
  <c r="N1498" i="17" a="1"/>
  <c r="N1498" i="17" s="1"/>
  <c r="O1498" i="17" a="1"/>
  <c r="O1498" i="17" s="1"/>
  <c r="L1499" i="17" a="1"/>
  <c r="L1499" i="17" s="1"/>
  <c r="M1499" i="17" a="1"/>
  <c r="M1499" i="17" s="1"/>
  <c r="N1499" i="17" a="1"/>
  <c r="N1499" i="17" s="1"/>
  <c r="O1499" i="17" a="1"/>
  <c r="O1499" i="17" s="1"/>
  <c r="L1500" i="17" a="1"/>
  <c r="L1500" i="17" s="1"/>
  <c r="M1500" i="17" a="1"/>
  <c r="M1500" i="17" s="1"/>
  <c r="N1500" i="17" a="1"/>
  <c r="N1500" i="17" s="1"/>
  <c r="O1500" i="17" a="1"/>
  <c r="O1500" i="17" s="1"/>
  <c r="L1501" i="17" a="1"/>
  <c r="L1501" i="17" s="1"/>
  <c r="M1501" i="17" a="1"/>
  <c r="M1501" i="17" s="1"/>
  <c r="N1501" i="17" a="1"/>
  <c r="N1501" i="17" s="1"/>
  <c r="O1501" i="17" a="1"/>
  <c r="O1501" i="17" s="1"/>
  <c r="L1502" i="17" a="1"/>
  <c r="L1502" i="17" s="1"/>
  <c r="M1502" i="17" a="1"/>
  <c r="M1502" i="17" s="1"/>
  <c r="N1502" i="17" a="1"/>
  <c r="N1502" i="17" s="1"/>
  <c r="O1502" i="17" a="1"/>
  <c r="O1502" i="17" s="1"/>
  <c r="L1503" i="17" a="1"/>
  <c r="L1503" i="17" s="1"/>
  <c r="M1503" i="17" a="1"/>
  <c r="M1503" i="17" s="1"/>
  <c r="N1503" i="17" a="1"/>
  <c r="N1503" i="17" s="1"/>
  <c r="O1503" i="17" a="1"/>
  <c r="O1503" i="17" s="1"/>
  <c r="L1504" i="17" a="1"/>
  <c r="L1504" i="17" s="1"/>
  <c r="M1504" i="17" a="1"/>
  <c r="M1504" i="17" s="1"/>
  <c r="N1504" i="17" a="1"/>
  <c r="N1504" i="17" s="1"/>
  <c r="O1504" i="17" a="1"/>
  <c r="O1504" i="17" s="1"/>
  <c r="L1505" i="17" a="1"/>
  <c r="L1505" i="17" s="1"/>
  <c r="M1505" i="17" a="1"/>
  <c r="M1505" i="17" s="1"/>
  <c r="N1505" i="17" a="1"/>
  <c r="N1505" i="17" s="1"/>
  <c r="O1505" i="17" a="1"/>
  <c r="O1505" i="17" s="1"/>
  <c r="L1506" i="17" a="1"/>
  <c r="L1506" i="17" s="1"/>
  <c r="M1506" i="17" a="1"/>
  <c r="M1506" i="17" s="1"/>
  <c r="N1506" i="17" a="1"/>
  <c r="N1506" i="17" s="1"/>
  <c r="O1506" i="17" a="1"/>
  <c r="O1506" i="17" s="1"/>
  <c r="L1507" i="17" a="1"/>
  <c r="L1507" i="17" s="1"/>
  <c r="M1507" i="17" a="1"/>
  <c r="M1507" i="17" s="1"/>
  <c r="N1507" i="17" a="1"/>
  <c r="N1507" i="17" s="1"/>
  <c r="O1507" i="17" a="1"/>
  <c r="O1507" i="17" s="1"/>
  <c r="L1508" i="17" a="1"/>
  <c r="L1508" i="17" s="1"/>
  <c r="M1508" i="17" a="1"/>
  <c r="M1508" i="17" s="1"/>
  <c r="N1508" i="17" a="1"/>
  <c r="N1508" i="17" s="1"/>
  <c r="O1508" i="17" a="1"/>
  <c r="O1508" i="17" s="1"/>
  <c r="L1509" i="17" a="1"/>
  <c r="L1509" i="17" s="1"/>
  <c r="M1509" i="17" a="1"/>
  <c r="M1509" i="17" s="1"/>
  <c r="N1509" i="17" a="1"/>
  <c r="N1509" i="17" s="1"/>
  <c r="O1509" i="17" a="1"/>
  <c r="O1509" i="17" s="1"/>
  <c r="L1510" i="17" a="1"/>
  <c r="L1510" i="17" s="1"/>
  <c r="M1510" i="17" a="1"/>
  <c r="M1510" i="17" s="1"/>
  <c r="N1510" i="17" a="1"/>
  <c r="N1510" i="17" s="1"/>
  <c r="O1510" i="17" a="1"/>
  <c r="O1510" i="17" s="1"/>
  <c r="L1511" i="17" a="1"/>
  <c r="L1511" i="17" s="1"/>
  <c r="M1511" i="17" a="1"/>
  <c r="M1511" i="17" s="1"/>
  <c r="N1511" i="17" a="1"/>
  <c r="N1511" i="17" s="1"/>
  <c r="O1511" i="17" a="1"/>
  <c r="O1511" i="17" s="1"/>
  <c r="L1512" i="17" a="1"/>
  <c r="L1512" i="17" s="1"/>
  <c r="M1512" i="17" a="1"/>
  <c r="M1512" i="17" s="1"/>
  <c r="N1512" i="17" a="1"/>
  <c r="N1512" i="17" s="1"/>
  <c r="O1512" i="17" a="1"/>
  <c r="O1512" i="17" s="1"/>
  <c r="L1513" i="17" a="1"/>
  <c r="L1513" i="17" s="1"/>
  <c r="M1513" i="17" a="1"/>
  <c r="M1513" i="17" s="1"/>
  <c r="N1513" i="17" a="1"/>
  <c r="N1513" i="17" s="1"/>
  <c r="O1513" i="17" a="1"/>
  <c r="O1513" i="17" s="1"/>
  <c r="L1514" i="17" a="1"/>
  <c r="L1514" i="17" s="1"/>
  <c r="M1514" i="17" a="1"/>
  <c r="M1514" i="17" s="1"/>
  <c r="N1514" i="17" a="1"/>
  <c r="N1514" i="17" s="1"/>
  <c r="O1514" i="17" a="1"/>
  <c r="O1514" i="17" s="1"/>
  <c r="L1515" i="17" a="1"/>
  <c r="L1515" i="17" s="1"/>
  <c r="M1515" i="17" a="1"/>
  <c r="M1515" i="17" s="1"/>
  <c r="N1515" i="17" a="1"/>
  <c r="N1515" i="17" s="1"/>
  <c r="O1515" i="17" a="1"/>
  <c r="O1515" i="17" s="1"/>
  <c r="L1516" i="17" a="1"/>
  <c r="L1516" i="17" s="1"/>
  <c r="M1516" i="17" a="1"/>
  <c r="M1516" i="17" s="1"/>
  <c r="N1516" i="17" a="1"/>
  <c r="N1516" i="17" s="1"/>
  <c r="O1516" i="17" a="1"/>
  <c r="O1516" i="17" s="1"/>
  <c r="L1517" i="17" a="1"/>
  <c r="L1517" i="17" s="1"/>
  <c r="M1517" i="17" a="1"/>
  <c r="M1517" i="17" s="1"/>
  <c r="N1517" i="17" a="1"/>
  <c r="N1517" i="17" s="1"/>
  <c r="O1517" i="17" a="1"/>
  <c r="O1517" i="17" s="1"/>
  <c r="L1518" i="17" a="1"/>
  <c r="L1518" i="17" s="1"/>
  <c r="M1518" i="17" a="1"/>
  <c r="M1518" i="17" s="1"/>
  <c r="N1518" i="17" a="1"/>
  <c r="N1518" i="17" s="1"/>
  <c r="O1518" i="17" a="1"/>
  <c r="O1518" i="17" s="1"/>
  <c r="L1519" i="17" a="1"/>
  <c r="L1519" i="17" s="1"/>
  <c r="M1519" i="17" a="1"/>
  <c r="M1519" i="17" s="1"/>
  <c r="N1519" i="17" a="1"/>
  <c r="N1519" i="17" s="1"/>
  <c r="O1519" i="17" a="1"/>
  <c r="O1519" i="17" s="1"/>
  <c r="L1520" i="17" a="1"/>
  <c r="L1520" i="17" s="1"/>
  <c r="M1520" i="17" a="1"/>
  <c r="M1520" i="17" s="1"/>
  <c r="N1520" i="17" a="1"/>
  <c r="N1520" i="17" s="1"/>
  <c r="O1520" i="17" a="1"/>
  <c r="O1520" i="17" s="1"/>
  <c r="L1521" i="17" a="1"/>
  <c r="L1521" i="17" s="1"/>
  <c r="M1521" i="17" a="1"/>
  <c r="M1521" i="17" s="1"/>
  <c r="N1521" i="17" a="1"/>
  <c r="N1521" i="17" s="1"/>
  <c r="O1521" i="17" a="1"/>
  <c r="O1521" i="17" s="1"/>
  <c r="L1522" i="17" a="1"/>
  <c r="L1522" i="17" s="1"/>
  <c r="M1522" i="17" a="1"/>
  <c r="M1522" i="17" s="1"/>
  <c r="N1522" i="17" a="1"/>
  <c r="N1522" i="17" s="1"/>
  <c r="O1522" i="17" a="1"/>
  <c r="O1522" i="17" s="1"/>
  <c r="L1523" i="17" a="1"/>
  <c r="L1523" i="17" s="1"/>
  <c r="M1523" i="17" a="1"/>
  <c r="M1523" i="17" s="1"/>
  <c r="N1523" i="17" a="1"/>
  <c r="N1523" i="17" s="1"/>
  <c r="O1523" i="17" a="1"/>
  <c r="O1523" i="17" s="1"/>
  <c r="L1524" i="17" a="1"/>
  <c r="L1524" i="17" s="1"/>
  <c r="M1524" i="17" a="1"/>
  <c r="M1524" i="17" s="1"/>
  <c r="N1524" i="17" a="1"/>
  <c r="N1524" i="17" s="1"/>
  <c r="O1524" i="17" a="1"/>
  <c r="O1524" i="17" s="1"/>
  <c r="L1525" i="17" a="1"/>
  <c r="L1525" i="17" s="1"/>
  <c r="M1525" i="17" a="1"/>
  <c r="M1525" i="17" s="1"/>
  <c r="N1525" i="17" a="1"/>
  <c r="N1525" i="17" s="1"/>
  <c r="O1525" i="17" a="1"/>
  <c r="O1525" i="17" s="1"/>
  <c r="L1526" i="17" a="1"/>
  <c r="L1526" i="17" s="1"/>
  <c r="M1526" i="17" a="1"/>
  <c r="M1526" i="17" s="1"/>
  <c r="N1526" i="17" a="1"/>
  <c r="N1526" i="17" s="1"/>
  <c r="O1526" i="17" a="1"/>
  <c r="O1526" i="17" s="1"/>
  <c r="L1527" i="17" a="1"/>
  <c r="L1527" i="17" s="1"/>
  <c r="M1527" i="17" a="1"/>
  <c r="M1527" i="17" s="1"/>
  <c r="N1527" i="17" a="1"/>
  <c r="N1527" i="17" s="1"/>
  <c r="O1527" i="17" a="1"/>
  <c r="O1527" i="17" s="1"/>
  <c r="L1528" i="17" a="1"/>
  <c r="L1528" i="17" s="1"/>
  <c r="M1528" i="17" a="1"/>
  <c r="M1528" i="17" s="1"/>
  <c r="N1528" i="17" a="1"/>
  <c r="N1528" i="17" s="1"/>
  <c r="O1528" i="17" a="1"/>
  <c r="O1528" i="17" s="1"/>
  <c r="L1529" i="17" a="1"/>
  <c r="L1529" i="17" s="1"/>
  <c r="M1529" i="17" a="1"/>
  <c r="M1529" i="17" s="1"/>
  <c r="N1529" i="17" a="1"/>
  <c r="N1529" i="17" s="1"/>
  <c r="O1529" i="17" a="1"/>
  <c r="O1529" i="17" s="1"/>
  <c r="L1530" i="17" a="1"/>
  <c r="L1530" i="17" s="1"/>
  <c r="M1530" i="17" a="1"/>
  <c r="M1530" i="17" s="1"/>
  <c r="N1530" i="17" a="1"/>
  <c r="N1530" i="17" s="1"/>
  <c r="O1530" i="17" a="1"/>
  <c r="O1530" i="17" s="1"/>
  <c r="L1531" i="17" a="1"/>
  <c r="L1531" i="17" s="1"/>
  <c r="M1531" i="17" a="1"/>
  <c r="M1531" i="17" s="1"/>
  <c r="N1531" i="17" a="1"/>
  <c r="N1531" i="17" s="1"/>
  <c r="O1531" i="17" a="1"/>
  <c r="O1531" i="17" s="1"/>
  <c r="L1532" i="17" a="1"/>
  <c r="L1532" i="17" s="1"/>
  <c r="M1532" i="17" a="1"/>
  <c r="M1532" i="17" s="1"/>
  <c r="N1532" i="17" a="1"/>
  <c r="N1532" i="17" s="1"/>
  <c r="O1532" i="17" a="1"/>
  <c r="O1532" i="17" s="1"/>
  <c r="L1533" i="17" a="1"/>
  <c r="L1533" i="17" s="1"/>
  <c r="M1533" i="17" a="1"/>
  <c r="M1533" i="17" s="1"/>
  <c r="N1533" i="17" a="1"/>
  <c r="N1533" i="17" s="1"/>
  <c r="O1533" i="17" a="1"/>
  <c r="O1533" i="17" s="1"/>
  <c r="L1534" i="17" a="1"/>
  <c r="L1534" i="17" s="1"/>
  <c r="M1534" i="17" a="1"/>
  <c r="M1534" i="17" s="1"/>
  <c r="N1534" i="17" a="1"/>
  <c r="N1534" i="17" s="1"/>
  <c r="O1534" i="17" a="1"/>
  <c r="O1534" i="17" s="1"/>
  <c r="L1535" i="17" a="1"/>
  <c r="L1535" i="17" s="1"/>
  <c r="M1535" i="17" a="1"/>
  <c r="M1535" i="17" s="1"/>
  <c r="N1535" i="17" a="1"/>
  <c r="N1535" i="17" s="1"/>
  <c r="O1535" i="17" a="1"/>
  <c r="O1535" i="17" s="1"/>
  <c r="L1536" i="17" a="1"/>
  <c r="L1536" i="17" s="1"/>
  <c r="M1536" i="17" a="1"/>
  <c r="M1536" i="17" s="1"/>
  <c r="N1536" i="17" a="1"/>
  <c r="N1536" i="17" s="1"/>
  <c r="O1536" i="17" a="1"/>
  <c r="O1536" i="17" s="1"/>
  <c r="L1537" i="17" a="1"/>
  <c r="L1537" i="17" s="1"/>
  <c r="M1537" i="17" a="1"/>
  <c r="M1537" i="17" s="1"/>
  <c r="N1537" i="17" a="1"/>
  <c r="N1537" i="17" s="1"/>
  <c r="O1537" i="17" a="1"/>
  <c r="O1537" i="17" s="1"/>
  <c r="L1538" i="17" a="1"/>
  <c r="L1538" i="17" s="1"/>
  <c r="M1538" i="17" a="1"/>
  <c r="M1538" i="17" s="1"/>
  <c r="N1538" i="17" a="1"/>
  <c r="N1538" i="17" s="1"/>
  <c r="O1538" i="17" a="1"/>
  <c r="O1538" i="17" s="1"/>
  <c r="L1539" i="17" a="1"/>
  <c r="L1539" i="17" s="1"/>
  <c r="M1539" i="17" a="1"/>
  <c r="M1539" i="17" s="1"/>
  <c r="N1539" i="17" a="1"/>
  <c r="N1539" i="17" s="1"/>
  <c r="O1539" i="17" a="1"/>
  <c r="O1539" i="17" s="1"/>
  <c r="L1540" i="17" a="1"/>
  <c r="L1540" i="17" s="1"/>
  <c r="M1540" i="17" a="1"/>
  <c r="M1540" i="17" s="1"/>
  <c r="N1540" i="17" a="1"/>
  <c r="N1540" i="17" s="1"/>
  <c r="O1540" i="17" a="1"/>
  <c r="O1540" i="17" s="1"/>
  <c r="L1541" i="17" a="1"/>
  <c r="L1541" i="17" s="1"/>
  <c r="M1541" i="17" a="1"/>
  <c r="M1541" i="17" s="1"/>
  <c r="N1541" i="17" a="1"/>
  <c r="N1541" i="17" s="1"/>
  <c r="O1541" i="17" a="1"/>
  <c r="O1541" i="17" s="1"/>
  <c r="L1542" i="17" a="1"/>
  <c r="L1542" i="17" s="1"/>
  <c r="M1542" i="17" a="1"/>
  <c r="M1542" i="17" s="1"/>
  <c r="N1542" i="17" a="1"/>
  <c r="N1542" i="17" s="1"/>
  <c r="O1542" i="17" a="1"/>
  <c r="O1542" i="17" s="1"/>
  <c r="L1543" i="17" a="1"/>
  <c r="L1543" i="17" s="1"/>
  <c r="M1543" i="17" a="1"/>
  <c r="M1543" i="17" s="1"/>
  <c r="N1543" i="17" a="1"/>
  <c r="N1543" i="17" s="1"/>
  <c r="O1543" i="17" a="1"/>
  <c r="O1543" i="17" s="1"/>
  <c r="L1544" i="17" a="1"/>
  <c r="L1544" i="17" s="1"/>
  <c r="M1544" i="17" a="1"/>
  <c r="M1544" i="17" s="1"/>
  <c r="N1544" i="17" a="1"/>
  <c r="N1544" i="17" s="1"/>
  <c r="O1544" i="17" a="1"/>
  <c r="O1544" i="17" s="1"/>
  <c r="L1545" i="17" a="1"/>
  <c r="L1545" i="17" s="1"/>
  <c r="M1545" i="17" a="1"/>
  <c r="M1545" i="17" s="1"/>
  <c r="N1545" i="17" a="1"/>
  <c r="N1545" i="17" s="1"/>
  <c r="O1545" i="17" a="1"/>
  <c r="O1545" i="17" s="1"/>
  <c r="L1546" i="17" a="1"/>
  <c r="L1546" i="17" s="1"/>
  <c r="M1546" i="17" a="1"/>
  <c r="M1546" i="17" s="1"/>
  <c r="N1546" i="17" a="1"/>
  <c r="N1546" i="17" s="1"/>
  <c r="O1546" i="17" a="1"/>
  <c r="O1546" i="17" s="1"/>
  <c r="L1547" i="17" a="1"/>
  <c r="L1547" i="17" s="1"/>
  <c r="M1547" i="17" a="1"/>
  <c r="M1547" i="17" s="1"/>
  <c r="N1547" i="17" a="1"/>
  <c r="N1547" i="17" s="1"/>
  <c r="O1547" i="17" a="1"/>
  <c r="O1547" i="17" s="1"/>
  <c r="L1548" i="17" a="1"/>
  <c r="L1548" i="17" s="1"/>
  <c r="M1548" i="17" a="1"/>
  <c r="M1548" i="17" s="1"/>
  <c r="N1548" i="17" a="1"/>
  <c r="N1548" i="17" s="1"/>
  <c r="O1548" i="17" a="1"/>
  <c r="O1548" i="17" s="1"/>
  <c r="L1549" i="17" a="1"/>
  <c r="L1549" i="17" s="1"/>
  <c r="M1549" i="17" a="1"/>
  <c r="M1549" i="17" s="1"/>
  <c r="N1549" i="17" a="1"/>
  <c r="N1549" i="17" s="1"/>
  <c r="O1549" i="17" a="1"/>
  <c r="O1549" i="17" s="1"/>
  <c r="L1550" i="17" a="1"/>
  <c r="L1550" i="17" s="1"/>
  <c r="M1550" i="17" a="1"/>
  <c r="M1550" i="17" s="1"/>
  <c r="N1550" i="17" a="1"/>
  <c r="N1550" i="17" s="1"/>
  <c r="O1550" i="17" a="1"/>
  <c r="O1550" i="17" s="1"/>
  <c r="L1551" i="17" a="1"/>
  <c r="L1551" i="17" s="1"/>
  <c r="M1551" i="17" a="1"/>
  <c r="M1551" i="17" s="1"/>
  <c r="N1551" i="17" a="1"/>
  <c r="N1551" i="17" s="1"/>
  <c r="O1551" i="17" a="1"/>
  <c r="O1551" i="17" s="1"/>
  <c r="L1552" i="17" a="1"/>
  <c r="L1552" i="17" s="1"/>
  <c r="M1552" i="17" a="1"/>
  <c r="M1552" i="17" s="1"/>
  <c r="N1552" i="17" a="1"/>
  <c r="N1552" i="17" s="1"/>
  <c r="O1552" i="17" a="1"/>
  <c r="O1552" i="17" s="1"/>
  <c r="L1553" i="17" a="1"/>
  <c r="L1553" i="17" s="1"/>
  <c r="M1553" i="17" a="1"/>
  <c r="M1553" i="17" s="1"/>
  <c r="N1553" i="17" a="1"/>
  <c r="N1553" i="17" s="1"/>
  <c r="O1553" i="17" a="1"/>
  <c r="O1553" i="17" s="1"/>
  <c r="L1554" i="17" a="1"/>
  <c r="L1554" i="17" s="1"/>
  <c r="M1554" i="17" a="1"/>
  <c r="M1554" i="17" s="1"/>
  <c r="N1554" i="17" a="1"/>
  <c r="N1554" i="17" s="1"/>
  <c r="O1554" i="17" a="1"/>
  <c r="O1554" i="17" s="1"/>
  <c r="L1555" i="17" a="1"/>
  <c r="L1555" i="17" s="1"/>
  <c r="M1555" i="17" a="1"/>
  <c r="M1555" i="17" s="1"/>
  <c r="N1555" i="17" a="1"/>
  <c r="N1555" i="17" s="1"/>
  <c r="O1555" i="17" a="1"/>
  <c r="O1555" i="17" s="1"/>
  <c r="L1556" i="17" a="1"/>
  <c r="L1556" i="17" s="1"/>
  <c r="M1556" i="17" a="1"/>
  <c r="M1556" i="17" s="1"/>
  <c r="N1556" i="17" a="1"/>
  <c r="N1556" i="17" s="1"/>
  <c r="O1556" i="17" a="1"/>
  <c r="O1556" i="17" s="1"/>
  <c r="L1557" i="17" a="1"/>
  <c r="L1557" i="17" s="1"/>
  <c r="M1557" i="17" a="1"/>
  <c r="M1557" i="17" s="1"/>
  <c r="N1557" i="17" a="1"/>
  <c r="N1557" i="17" s="1"/>
  <c r="O1557" i="17" a="1"/>
  <c r="O1557" i="17" s="1"/>
  <c r="L1558" i="17" a="1"/>
  <c r="L1558" i="17" s="1"/>
  <c r="M1558" i="17" a="1"/>
  <c r="M1558" i="17" s="1"/>
  <c r="N1558" i="17" a="1"/>
  <c r="N1558" i="17" s="1"/>
  <c r="O1558" i="17" a="1"/>
  <c r="O1558" i="17" s="1"/>
  <c r="L1559" i="17" a="1"/>
  <c r="L1559" i="17" s="1"/>
  <c r="M1559" i="17" a="1"/>
  <c r="M1559" i="17" s="1"/>
  <c r="N1559" i="17" a="1"/>
  <c r="N1559" i="17" s="1"/>
  <c r="O1559" i="17" a="1"/>
  <c r="O1559" i="17" s="1"/>
  <c r="L1560" i="17" a="1"/>
  <c r="L1560" i="17" s="1"/>
  <c r="M1560" i="17" a="1"/>
  <c r="M1560" i="17" s="1"/>
  <c r="N1560" i="17" a="1"/>
  <c r="N1560" i="17" s="1"/>
  <c r="O1560" i="17" a="1"/>
  <c r="O1560" i="17" s="1"/>
  <c r="L1561" i="17" a="1"/>
  <c r="L1561" i="17" s="1"/>
  <c r="M1561" i="17" a="1"/>
  <c r="M1561" i="17" s="1"/>
  <c r="N1561" i="17" a="1"/>
  <c r="N1561" i="17" s="1"/>
  <c r="O1561" i="17" a="1"/>
  <c r="O1561" i="17" s="1"/>
  <c r="L1562" i="17" a="1"/>
  <c r="L1562" i="17" s="1"/>
  <c r="M1562" i="17" a="1"/>
  <c r="M1562" i="17" s="1"/>
  <c r="N1562" i="17" a="1"/>
  <c r="N1562" i="17" s="1"/>
  <c r="O1562" i="17" a="1"/>
  <c r="O1562" i="17" s="1"/>
  <c r="L1563" i="17" a="1"/>
  <c r="L1563" i="17" s="1"/>
  <c r="M1563" i="17" a="1"/>
  <c r="M1563" i="17" s="1"/>
  <c r="N1563" i="17" a="1"/>
  <c r="N1563" i="17" s="1"/>
  <c r="O1563" i="17" a="1"/>
  <c r="O1563" i="17" s="1"/>
  <c r="L1564" i="17" a="1"/>
  <c r="L1564" i="17" s="1"/>
  <c r="M1564" i="17" a="1"/>
  <c r="M1564" i="17" s="1"/>
  <c r="N1564" i="17" a="1"/>
  <c r="N1564" i="17" s="1"/>
  <c r="O1564" i="17" a="1"/>
  <c r="O1564" i="17" s="1"/>
  <c r="L1565" i="17" a="1"/>
  <c r="L1565" i="17" s="1"/>
  <c r="M1565" i="17" a="1"/>
  <c r="M1565" i="17" s="1"/>
  <c r="N1565" i="17" a="1"/>
  <c r="N1565" i="17" s="1"/>
  <c r="O1565" i="17" a="1"/>
  <c r="O1565" i="17" s="1"/>
  <c r="L1566" i="17" a="1"/>
  <c r="L1566" i="17" s="1"/>
  <c r="M1566" i="17" a="1"/>
  <c r="M1566" i="17" s="1"/>
  <c r="N1566" i="17" a="1"/>
  <c r="N1566" i="17" s="1"/>
  <c r="O1566" i="17" a="1"/>
  <c r="O1566" i="17" s="1"/>
  <c r="L1567" i="17" a="1"/>
  <c r="L1567" i="17" s="1"/>
  <c r="M1567" i="17" a="1"/>
  <c r="M1567" i="17" s="1"/>
  <c r="N1567" i="17" a="1"/>
  <c r="N1567" i="17" s="1"/>
  <c r="O1567" i="17" a="1"/>
  <c r="O1567" i="17" s="1"/>
  <c r="L1568" i="17" a="1"/>
  <c r="L1568" i="17" s="1"/>
  <c r="M1568" i="17" a="1"/>
  <c r="M1568" i="17" s="1"/>
  <c r="N1568" i="17" a="1"/>
  <c r="N1568" i="17" s="1"/>
  <c r="O1568" i="17" a="1"/>
  <c r="O1568" i="17" s="1"/>
  <c r="L1569" i="17" a="1"/>
  <c r="L1569" i="17" s="1"/>
  <c r="M1569" i="17" a="1"/>
  <c r="M1569" i="17" s="1"/>
  <c r="N1569" i="17" a="1"/>
  <c r="N1569" i="17" s="1"/>
  <c r="O1569" i="17" a="1"/>
  <c r="O1569" i="17" s="1"/>
  <c r="L1570" i="17" a="1"/>
  <c r="L1570" i="17" s="1"/>
  <c r="M1570" i="17" a="1"/>
  <c r="M1570" i="17" s="1"/>
  <c r="N1570" i="17" a="1"/>
  <c r="N1570" i="17" s="1"/>
  <c r="O1570" i="17" a="1"/>
  <c r="O1570" i="17" s="1"/>
  <c r="L1571" i="17" a="1"/>
  <c r="L1571" i="17" s="1"/>
  <c r="M1571" i="17" a="1"/>
  <c r="M1571" i="17" s="1"/>
  <c r="N1571" i="17" a="1"/>
  <c r="N1571" i="17" s="1"/>
  <c r="O1571" i="17" a="1"/>
  <c r="O1571" i="17" s="1"/>
  <c r="L1572" i="17" a="1"/>
  <c r="L1572" i="17" s="1"/>
  <c r="M1572" i="17" a="1"/>
  <c r="M1572" i="17" s="1"/>
  <c r="N1572" i="17" a="1"/>
  <c r="N1572" i="17" s="1"/>
  <c r="O1572" i="17" a="1"/>
  <c r="O1572" i="17" s="1"/>
  <c r="L1573" i="17" a="1"/>
  <c r="L1573" i="17" s="1"/>
  <c r="M1573" i="17" a="1"/>
  <c r="M1573" i="17" s="1"/>
  <c r="N1573" i="17" a="1"/>
  <c r="N1573" i="17" s="1"/>
  <c r="O1573" i="17" a="1"/>
  <c r="O1573" i="17" s="1"/>
  <c r="L1574" i="17" a="1"/>
  <c r="L1574" i="17" s="1"/>
  <c r="M1574" i="17" a="1"/>
  <c r="M1574" i="17" s="1"/>
  <c r="N1574" i="17" a="1"/>
  <c r="N1574" i="17" s="1"/>
  <c r="O1574" i="17" a="1"/>
  <c r="O1574" i="17" s="1"/>
  <c r="L1575" i="17" a="1"/>
  <c r="L1575" i="17" s="1"/>
  <c r="M1575" i="17" a="1"/>
  <c r="M1575" i="17" s="1"/>
  <c r="N1575" i="17" a="1"/>
  <c r="N1575" i="17" s="1"/>
  <c r="O1575" i="17" a="1"/>
  <c r="O1575" i="17" s="1"/>
  <c r="L1576" i="17" a="1"/>
  <c r="L1576" i="17" s="1"/>
  <c r="M1576" i="17" a="1"/>
  <c r="M1576" i="17" s="1"/>
  <c r="N1576" i="17" a="1"/>
  <c r="N1576" i="17" s="1"/>
  <c r="O1576" i="17" a="1"/>
  <c r="O1576" i="17" s="1"/>
  <c r="L1577" i="17" a="1"/>
  <c r="L1577" i="17" s="1"/>
  <c r="M1577" i="17" a="1"/>
  <c r="M1577" i="17" s="1"/>
  <c r="N1577" i="17" a="1"/>
  <c r="N1577" i="17" s="1"/>
  <c r="O1577" i="17" a="1"/>
  <c r="O1577" i="17" s="1"/>
  <c r="L1578" i="17" a="1"/>
  <c r="L1578" i="17" s="1"/>
  <c r="M1578" i="17" a="1"/>
  <c r="M1578" i="17" s="1"/>
  <c r="N1578" i="17" a="1"/>
  <c r="N1578" i="17" s="1"/>
  <c r="O1578" i="17" a="1"/>
  <c r="O1578" i="17" s="1"/>
  <c r="L1579" i="17" a="1"/>
  <c r="L1579" i="17" s="1"/>
  <c r="M1579" i="17" a="1"/>
  <c r="M1579" i="17" s="1"/>
  <c r="N1579" i="17" a="1"/>
  <c r="N1579" i="17" s="1"/>
  <c r="O1579" i="17" a="1"/>
  <c r="O1579" i="17" s="1"/>
  <c r="L1580" i="17" a="1"/>
  <c r="L1580" i="17" s="1"/>
  <c r="M1580" i="17" a="1"/>
  <c r="M1580" i="17" s="1"/>
  <c r="N1580" i="17" a="1"/>
  <c r="N1580" i="17" s="1"/>
  <c r="O1580" i="17" a="1"/>
  <c r="O1580" i="17" s="1"/>
  <c r="L1581" i="17" a="1"/>
  <c r="L1581" i="17" s="1"/>
  <c r="M1581" i="17" a="1"/>
  <c r="M1581" i="17" s="1"/>
  <c r="N1581" i="17" a="1"/>
  <c r="N1581" i="17" s="1"/>
  <c r="O1581" i="17" a="1"/>
  <c r="O1581" i="17" s="1"/>
  <c r="L1582" i="17" a="1"/>
  <c r="L1582" i="17" s="1"/>
  <c r="M1582" i="17" a="1"/>
  <c r="M1582" i="17" s="1"/>
  <c r="N1582" i="17" a="1"/>
  <c r="N1582" i="17" s="1"/>
  <c r="O1582" i="17" a="1"/>
  <c r="O1582" i="17" s="1"/>
  <c r="L1583" i="17" a="1"/>
  <c r="L1583" i="17" s="1"/>
  <c r="M1583" i="17" a="1"/>
  <c r="M1583" i="17" s="1"/>
  <c r="N1583" i="17" a="1"/>
  <c r="N1583" i="17" s="1"/>
  <c r="O1583" i="17" a="1"/>
  <c r="O1583" i="17" s="1"/>
  <c r="L1584" i="17" a="1"/>
  <c r="L1584" i="17" s="1"/>
  <c r="M1584" i="17" a="1"/>
  <c r="M1584" i="17" s="1"/>
  <c r="N1584" i="17" a="1"/>
  <c r="N1584" i="17" s="1"/>
  <c r="O1584" i="17" a="1"/>
  <c r="O1584" i="17" s="1"/>
  <c r="L1585" i="17" a="1"/>
  <c r="L1585" i="17" s="1"/>
  <c r="M1585" i="17" a="1"/>
  <c r="M1585" i="17" s="1"/>
  <c r="N1585" i="17" a="1"/>
  <c r="N1585" i="17" s="1"/>
  <c r="O1585" i="17" a="1"/>
  <c r="O1585" i="17" s="1"/>
  <c r="L1586" i="17" a="1"/>
  <c r="L1586" i="17" s="1"/>
  <c r="M1586" i="17" a="1"/>
  <c r="M1586" i="17" s="1"/>
  <c r="N1586" i="17" a="1"/>
  <c r="N1586" i="17" s="1"/>
  <c r="O1586" i="17" a="1"/>
  <c r="O1586" i="17" s="1"/>
  <c r="L1587" i="17" a="1"/>
  <c r="L1587" i="17" s="1"/>
  <c r="M1587" i="17" a="1"/>
  <c r="M1587" i="17" s="1"/>
  <c r="N1587" i="17" a="1"/>
  <c r="N1587" i="17" s="1"/>
  <c r="O1587" i="17" a="1"/>
  <c r="O1587" i="17" s="1"/>
  <c r="L1588" i="17" a="1"/>
  <c r="L1588" i="17" s="1"/>
  <c r="M1588" i="17" a="1"/>
  <c r="M1588" i="17" s="1"/>
  <c r="N1588" i="17" a="1"/>
  <c r="N1588" i="17" s="1"/>
  <c r="O1588" i="17" a="1"/>
  <c r="O1588" i="17" s="1"/>
  <c r="L1589" i="17" a="1"/>
  <c r="L1589" i="17" s="1"/>
  <c r="M1589" i="17" a="1"/>
  <c r="M1589" i="17" s="1"/>
  <c r="N1589" i="17" a="1"/>
  <c r="N1589" i="17" s="1"/>
  <c r="O1589" i="17" a="1"/>
  <c r="O1589" i="17" s="1"/>
  <c r="L1590" i="17" a="1"/>
  <c r="L1590" i="17" s="1"/>
  <c r="M1590" i="17" a="1"/>
  <c r="M1590" i="17" s="1"/>
  <c r="N1590" i="17" a="1"/>
  <c r="N1590" i="17" s="1"/>
  <c r="O1590" i="17" a="1"/>
  <c r="O1590" i="17" s="1"/>
  <c r="L1591" i="17" a="1"/>
  <c r="L1591" i="17" s="1"/>
  <c r="M1591" i="17" a="1"/>
  <c r="M1591" i="17" s="1"/>
  <c r="N1591" i="17" a="1"/>
  <c r="N1591" i="17" s="1"/>
  <c r="O1591" i="17" a="1"/>
  <c r="O1591" i="17" s="1"/>
  <c r="L1592" i="17" a="1"/>
  <c r="L1592" i="17" s="1"/>
  <c r="M1592" i="17" a="1"/>
  <c r="M1592" i="17" s="1"/>
  <c r="N1592" i="17" a="1"/>
  <c r="N1592" i="17" s="1"/>
  <c r="O1592" i="17" a="1"/>
  <c r="O1592" i="17" s="1"/>
  <c r="L1593" i="17" a="1"/>
  <c r="L1593" i="17" s="1"/>
  <c r="M1593" i="17" a="1"/>
  <c r="M1593" i="17" s="1"/>
  <c r="N1593" i="17" a="1"/>
  <c r="N1593" i="17" s="1"/>
  <c r="O1593" i="17" a="1"/>
  <c r="O1593" i="17" s="1"/>
  <c r="L1594" i="17" a="1"/>
  <c r="L1594" i="17" s="1"/>
  <c r="M1594" i="17" a="1"/>
  <c r="M1594" i="17" s="1"/>
  <c r="N1594" i="17" a="1"/>
  <c r="N1594" i="17" s="1"/>
  <c r="O1594" i="17" a="1"/>
  <c r="O1594" i="17" s="1"/>
  <c r="L1595" i="17" a="1"/>
  <c r="L1595" i="17" s="1"/>
  <c r="M1595" i="17" a="1"/>
  <c r="M1595" i="17" s="1"/>
  <c r="N1595" i="17" a="1"/>
  <c r="N1595" i="17" s="1"/>
  <c r="O1595" i="17" a="1"/>
  <c r="O1595" i="17" s="1"/>
  <c r="L1596" i="17" a="1"/>
  <c r="L1596" i="17" s="1"/>
  <c r="M1596" i="17" a="1"/>
  <c r="M1596" i="17" s="1"/>
  <c r="N1596" i="17" a="1"/>
  <c r="N1596" i="17" s="1"/>
  <c r="O1596" i="17" a="1"/>
  <c r="O1596" i="17" s="1"/>
  <c r="L1597" i="17" a="1"/>
  <c r="L1597" i="17" s="1"/>
  <c r="M1597" i="17" a="1"/>
  <c r="M1597" i="17" s="1"/>
  <c r="N1597" i="17" a="1"/>
  <c r="N1597" i="17" s="1"/>
  <c r="O1597" i="17" a="1"/>
  <c r="O1597" i="17" s="1"/>
  <c r="L1598" i="17" a="1"/>
  <c r="L1598" i="17" s="1"/>
  <c r="M1598" i="17" a="1"/>
  <c r="M1598" i="17" s="1"/>
  <c r="N1598" i="17" a="1"/>
  <c r="N1598" i="17" s="1"/>
  <c r="O1598" i="17" a="1"/>
  <c r="O1598" i="17" s="1"/>
  <c r="L1599" i="17" a="1"/>
  <c r="L1599" i="17" s="1"/>
  <c r="M1599" i="17" a="1"/>
  <c r="M1599" i="17" s="1"/>
  <c r="N1599" i="17" a="1"/>
  <c r="N1599" i="17" s="1"/>
  <c r="O1599" i="17" a="1"/>
  <c r="O1599" i="17" s="1"/>
  <c r="L1600" i="17" a="1"/>
  <c r="L1600" i="17" s="1"/>
  <c r="M1600" i="17" a="1"/>
  <c r="M1600" i="17" s="1"/>
  <c r="N1600" i="17" a="1"/>
  <c r="N1600" i="17" s="1"/>
  <c r="O1600" i="17" a="1"/>
  <c r="O1600" i="17" s="1"/>
  <c r="L1601" i="17" a="1"/>
  <c r="L1601" i="17" s="1"/>
  <c r="M1601" i="17" a="1"/>
  <c r="M1601" i="17" s="1"/>
  <c r="N1601" i="17" a="1"/>
  <c r="N1601" i="17" s="1"/>
  <c r="O1601" i="17" a="1"/>
  <c r="O1601" i="17" s="1"/>
  <c r="L1602" i="17" a="1"/>
  <c r="L1602" i="17" s="1"/>
  <c r="M1602" i="17" a="1"/>
  <c r="M1602" i="17" s="1"/>
  <c r="N1602" i="17" a="1"/>
  <c r="N1602" i="17" s="1"/>
  <c r="O1602" i="17" a="1"/>
  <c r="O1602" i="17" s="1"/>
  <c r="L1603" i="17" a="1"/>
  <c r="L1603" i="17" s="1"/>
  <c r="M1603" i="17" a="1"/>
  <c r="M1603" i="17" s="1"/>
  <c r="N1603" i="17" a="1"/>
  <c r="N1603" i="17" s="1"/>
  <c r="O1603" i="17" a="1"/>
  <c r="O1603" i="17" s="1"/>
  <c r="L1604" i="17" a="1"/>
  <c r="L1604" i="17" s="1"/>
  <c r="M1604" i="17" a="1"/>
  <c r="M1604" i="17" s="1"/>
  <c r="N1604" i="17" a="1"/>
  <c r="N1604" i="17" s="1"/>
  <c r="O1604" i="17" a="1"/>
  <c r="O1604" i="17" s="1"/>
  <c r="L1605" i="17" a="1"/>
  <c r="L1605" i="17" s="1"/>
  <c r="M1605" i="17" a="1"/>
  <c r="M1605" i="17" s="1"/>
  <c r="N1605" i="17" a="1"/>
  <c r="N1605" i="17" s="1"/>
  <c r="O1605" i="17" a="1"/>
  <c r="O1605" i="17" s="1"/>
  <c r="L1606" i="17" a="1"/>
  <c r="L1606" i="17" s="1"/>
  <c r="M1606" i="17" a="1"/>
  <c r="M1606" i="17" s="1"/>
  <c r="N1606" i="17" a="1"/>
  <c r="N1606" i="17" s="1"/>
  <c r="O1606" i="17" a="1"/>
  <c r="O1606" i="17" s="1"/>
  <c r="L1607" i="17" a="1"/>
  <c r="L1607" i="17" s="1"/>
  <c r="M1607" i="17" a="1"/>
  <c r="M1607" i="17" s="1"/>
  <c r="N1607" i="17" a="1"/>
  <c r="N1607" i="17" s="1"/>
  <c r="O1607" i="17" a="1"/>
  <c r="O1607" i="17" s="1"/>
  <c r="L1608" i="17" a="1"/>
  <c r="L1608" i="17" s="1"/>
  <c r="M1608" i="17" a="1"/>
  <c r="M1608" i="17" s="1"/>
  <c r="N1608" i="17" a="1"/>
  <c r="N1608" i="17" s="1"/>
  <c r="O1608" i="17" a="1"/>
  <c r="O1608" i="17" s="1"/>
  <c r="L1609" i="17" a="1"/>
  <c r="L1609" i="17" s="1"/>
  <c r="M1609" i="17" a="1"/>
  <c r="M1609" i="17" s="1"/>
  <c r="N1609" i="17" a="1"/>
  <c r="N1609" i="17" s="1"/>
  <c r="O1609" i="17" a="1"/>
  <c r="O1609" i="17" s="1"/>
  <c r="L1610" i="17" a="1"/>
  <c r="L1610" i="17" s="1"/>
  <c r="M1610" i="17" a="1"/>
  <c r="M1610" i="17" s="1"/>
  <c r="N1610" i="17" a="1"/>
  <c r="N1610" i="17" s="1"/>
  <c r="O1610" i="17" a="1"/>
  <c r="O1610" i="17" s="1"/>
  <c r="L1611" i="17" a="1"/>
  <c r="L1611" i="17" s="1"/>
  <c r="M1611" i="17" a="1"/>
  <c r="M1611" i="17" s="1"/>
  <c r="N1611" i="17" a="1"/>
  <c r="N1611" i="17" s="1"/>
  <c r="O1611" i="17" a="1"/>
  <c r="O1611" i="17" s="1"/>
  <c r="L1612" i="17" a="1"/>
  <c r="L1612" i="17" s="1"/>
  <c r="M1612" i="17" a="1"/>
  <c r="M1612" i="17" s="1"/>
  <c r="N1612" i="17" a="1"/>
  <c r="N1612" i="17" s="1"/>
  <c r="O1612" i="17" a="1"/>
  <c r="O1612" i="17" s="1"/>
  <c r="L1613" i="17" a="1"/>
  <c r="L1613" i="17" s="1"/>
  <c r="M1613" i="17" a="1"/>
  <c r="M1613" i="17" s="1"/>
  <c r="N1613" i="17" a="1"/>
  <c r="N1613" i="17" s="1"/>
  <c r="O1613" i="17" a="1"/>
  <c r="O1613" i="17" s="1"/>
  <c r="L1614" i="17" a="1"/>
  <c r="L1614" i="17" s="1"/>
  <c r="M1614" i="17" a="1"/>
  <c r="M1614" i="17" s="1"/>
  <c r="N1614" i="17" a="1"/>
  <c r="N1614" i="17" s="1"/>
  <c r="O1614" i="17" a="1"/>
  <c r="O1614" i="17" s="1"/>
  <c r="L1615" i="17" a="1"/>
  <c r="L1615" i="17" s="1"/>
  <c r="M1615" i="17" a="1"/>
  <c r="M1615" i="17" s="1"/>
  <c r="N1615" i="17" a="1"/>
  <c r="N1615" i="17" s="1"/>
  <c r="O1615" i="17" a="1"/>
  <c r="O1615" i="17" s="1"/>
  <c r="L1616" i="17" a="1"/>
  <c r="L1616" i="17" s="1"/>
  <c r="M1616" i="17" a="1"/>
  <c r="M1616" i="17" s="1"/>
  <c r="N1616" i="17" a="1"/>
  <c r="N1616" i="17" s="1"/>
  <c r="O1616" i="17" a="1"/>
  <c r="O1616" i="17" s="1"/>
  <c r="L1617" i="17" a="1"/>
  <c r="L1617" i="17" s="1"/>
  <c r="M1617" i="17" a="1"/>
  <c r="M1617" i="17" s="1"/>
  <c r="N1617" i="17" a="1"/>
  <c r="N1617" i="17" s="1"/>
  <c r="O1617" i="17" a="1"/>
  <c r="O1617" i="17" s="1"/>
  <c r="L1618" i="17" a="1"/>
  <c r="L1618" i="17" s="1"/>
  <c r="M1618" i="17" a="1"/>
  <c r="M1618" i="17" s="1"/>
  <c r="N1618" i="17" a="1"/>
  <c r="N1618" i="17" s="1"/>
  <c r="O1618" i="17" a="1"/>
  <c r="O1618" i="17" s="1"/>
  <c r="L1619" i="17" a="1"/>
  <c r="L1619" i="17" s="1"/>
  <c r="M1619" i="17" a="1"/>
  <c r="M1619" i="17" s="1"/>
  <c r="N1619" i="17" a="1"/>
  <c r="N1619" i="17" s="1"/>
  <c r="O1619" i="17" a="1"/>
  <c r="O1619" i="17" s="1"/>
  <c r="L1620" i="17" a="1"/>
  <c r="L1620" i="17" s="1"/>
  <c r="M1620" i="17" a="1"/>
  <c r="M1620" i="17" s="1"/>
  <c r="N1620" i="17" a="1"/>
  <c r="N1620" i="17" s="1"/>
  <c r="O1620" i="17" a="1"/>
  <c r="O1620" i="17" s="1"/>
  <c r="L1621" i="17" a="1"/>
  <c r="L1621" i="17" s="1"/>
  <c r="M1621" i="17" a="1"/>
  <c r="M1621" i="17" s="1"/>
  <c r="N1621" i="17" a="1"/>
  <c r="N1621" i="17" s="1"/>
  <c r="O1621" i="17" a="1"/>
  <c r="O1621" i="17" s="1"/>
  <c r="L1622" i="17" a="1"/>
  <c r="L1622" i="17" s="1"/>
  <c r="M1622" i="17" a="1"/>
  <c r="M1622" i="17" s="1"/>
  <c r="N1622" i="17" a="1"/>
  <c r="N1622" i="17" s="1"/>
  <c r="O1622" i="17" a="1"/>
  <c r="O1622" i="17" s="1"/>
  <c r="L1623" i="17" a="1"/>
  <c r="L1623" i="17" s="1"/>
  <c r="M1623" i="17" a="1"/>
  <c r="M1623" i="17" s="1"/>
  <c r="N1623" i="17" a="1"/>
  <c r="N1623" i="17" s="1"/>
  <c r="O1623" i="17" a="1"/>
  <c r="O1623" i="17" s="1"/>
  <c r="L1624" i="17" a="1"/>
  <c r="L1624" i="17" s="1"/>
  <c r="M1624" i="17" a="1"/>
  <c r="M1624" i="17" s="1"/>
  <c r="N1624" i="17" a="1"/>
  <c r="N1624" i="17" s="1"/>
  <c r="O1624" i="17" a="1"/>
  <c r="O1624" i="17" s="1"/>
  <c r="L1625" i="17" a="1"/>
  <c r="L1625" i="17" s="1"/>
  <c r="M1625" i="17" a="1"/>
  <c r="M1625" i="17" s="1"/>
  <c r="N1625" i="17" a="1"/>
  <c r="N1625" i="17" s="1"/>
  <c r="O1625" i="17" a="1"/>
  <c r="O1625" i="17" s="1"/>
  <c r="L1626" i="17" a="1"/>
  <c r="L1626" i="17" s="1"/>
  <c r="M1626" i="17" a="1"/>
  <c r="M1626" i="17" s="1"/>
  <c r="N1626" i="17" a="1"/>
  <c r="N1626" i="17" s="1"/>
  <c r="O1626" i="17" a="1"/>
  <c r="O1626" i="17" s="1"/>
  <c r="L1627" i="17" a="1"/>
  <c r="L1627" i="17" s="1"/>
  <c r="M1627" i="17" a="1"/>
  <c r="M1627" i="17" s="1"/>
  <c r="N1627" i="17" a="1"/>
  <c r="N1627" i="17" s="1"/>
  <c r="O1627" i="17" a="1"/>
  <c r="O1627" i="17" s="1"/>
  <c r="L1628" i="17" a="1"/>
  <c r="L1628" i="17" s="1"/>
  <c r="M1628" i="17" a="1"/>
  <c r="M1628" i="17" s="1"/>
  <c r="N1628" i="17" a="1"/>
  <c r="N1628" i="17" s="1"/>
  <c r="O1628" i="17" a="1"/>
  <c r="O1628" i="17" s="1"/>
  <c r="L1629" i="17" a="1"/>
  <c r="L1629" i="17" s="1"/>
  <c r="M1629" i="17" a="1"/>
  <c r="M1629" i="17" s="1"/>
  <c r="N1629" i="17" a="1"/>
  <c r="N1629" i="17" s="1"/>
  <c r="O1629" i="17" a="1"/>
  <c r="O1629" i="17" s="1"/>
  <c r="L1630" i="17" a="1"/>
  <c r="L1630" i="17" s="1"/>
  <c r="M1630" i="17" a="1"/>
  <c r="M1630" i="17" s="1"/>
  <c r="N1630" i="17" a="1"/>
  <c r="N1630" i="17" s="1"/>
  <c r="O1630" i="17" a="1"/>
  <c r="O1630" i="17" s="1"/>
  <c r="L1631" i="17" a="1"/>
  <c r="L1631" i="17" s="1"/>
  <c r="M1631" i="17" a="1"/>
  <c r="M1631" i="17" s="1"/>
  <c r="N1631" i="17" a="1"/>
  <c r="N1631" i="17" s="1"/>
  <c r="O1631" i="17" a="1"/>
  <c r="O1631" i="17" s="1"/>
  <c r="L1632" i="17" a="1"/>
  <c r="L1632" i="17" s="1"/>
  <c r="M1632" i="17" a="1"/>
  <c r="M1632" i="17" s="1"/>
  <c r="N1632" i="17" a="1"/>
  <c r="N1632" i="17" s="1"/>
  <c r="O1632" i="17" a="1"/>
  <c r="O1632" i="17" s="1"/>
  <c r="L1633" i="17" a="1"/>
  <c r="L1633" i="17" s="1"/>
  <c r="M1633" i="17" a="1"/>
  <c r="M1633" i="17" s="1"/>
  <c r="N1633" i="17" a="1"/>
  <c r="N1633" i="17" s="1"/>
  <c r="O1633" i="17" a="1"/>
  <c r="O1633" i="17" s="1"/>
  <c r="L1634" i="17" a="1"/>
  <c r="L1634" i="17" s="1"/>
  <c r="M1634" i="17" a="1"/>
  <c r="M1634" i="17" s="1"/>
  <c r="N1634" i="17" a="1"/>
  <c r="N1634" i="17" s="1"/>
  <c r="O1634" i="17" a="1"/>
  <c r="O1634" i="17" s="1"/>
  <c r="L1635" i="17" a="1"/>
  <c r="L1635" i="17" s="1"/>
  <c r="M1635" i="17" a="1"/>
  <c r="M1635" i="17" s="1"/>
  <c r="N1635" i="17" a="1"/>
  <c r="N1635" i="17" s="1"/>
  <c r="O1635" i="17" a="1"/>
  <c r="O1635" i="17" s="1"/>
  <c r="L1636" i="17" a="1"/>
  <c r="L1636" i="17" s="1"/>
  <c r="M1636" i="17" a="1"/>
  <c r="M1636" i="17" s="1"/>
  <c r="N1636" i="17" a="1"/>
  <c r="N1636" i="17" s="1"/>
  <c r="O1636" i="17" a="1"/>
  <c r="O1636" i="17" s="1"/>
  <c r="L1637" i="17" a="1"/>
  <c r="L1637" i="17" s="1"/>
  <c r="M1637" i="17" a="1"/>
  <c r="M1637" i="17" s="1"/>
  <c r="N1637" i="17" a="1"/>
  <c r="N1637" i="17" s="1"/>
  <c r="O1637" i="17" a="1"/>
  <c r="O1637" i="17" s="1"/>
  <c r="L1638" i="17" a="1"/>
  <c r="L1638" i="17" s="1"/>
  <c r="M1638" i="17" a="1"/>
  <c r="M1638" i="17" s="1"/>
  <c r="N1638" i="17" a="1"/>
  <c r="N1638" i="17" s="1"/>
  <c r="O1638" i="17" a="1"/>
  <c r="O1638" i="17" s="1"/>
  <c r="L1639" i="17" a="1"/>
  <c r="L1639" i="17" s="1"/>
  <c r="M1639" i="17" a="1"/>
  <c r="M1639" i="17" s="1"/>
  <c r="N1639" i="17" a="1"/>
  <c r="N1639" i="17" s="1"/>
  <c r="O1639" i="17" a="1"/>
  <c r="O1639" i="17" s="1"/>
  <c r="L1640" i="17" a="1"/>
  <c r="L1640" i="17" s="1"/>
  <c r="M1640" i="17" a="1"/>
  <c r="M1640" i="17" s="1"/>
  <c r="N1640" i="17" a="1"/>
  <c r="N1640" i="17" s="1"/>
  <c r="O1640" i="17" a="1"/>
  <c r="O1640" i="17" s="1"/>
  <c r="L1641" i="17" a="1"/>
  <c r="L1641" i="17" s="1"/>
  <c r="M1641" i="17" a="1"/>
  <c r="M1641" i="17" s="1"/>
  <c r="N1641" i="17" a="1"/>
  <c r="N1641" i="17" s="1"/>
  <c r="O1641" i="17" a="1"/>
  <c r="O1641" i="17" s="1"/>
  <c r="L1642" i="17" a="1"/>
  <c r="L1642" i="17" s="1"/>
  <c r="M1642" i="17" a="1"/>
  <c r="M1642" i="17" s="1"/>
  <c r="N1642" i="17" a="1"/>
  <c r="N1642" i="17" s="1"/>
  <c r="O1642" i="17" a="1"/>
  <c r="O1642" i="17" s="1"/>
  <c r="L1643" i="17" a="1"/>
  <c r="L1643" i="17" s="1"/>
  <c r="M1643" i="17" a="1"/>
  <c r="M1643" i="17" s="1"/>
  <c r="N1643" i="17" a="1"/>
  <c r="N1643" i="17" s="1"/>
  <c r="O1643" i="17" a="1"/>
  <c r="O1643" i="17" s="1"/>
  <c r="L1644" i="17" a="1"/>
  <c r="L1644" i="17" s="1"/>
  <c r="M1644" i="17" a="1"/>
  <c r="M1644" i="17" s="1"/>
  <c r="N1644" i="17" a="1"/>
  <c r="N1644" i="17" s="1"/>
  <c r="O1644" i="17" a="1"/>
  <c r="O1644" i="17" s="1"/>
  <c r="L1645" i="17" a="1"/>
  <c r="L1645" i="17" s="1"/>
  <c r="M1645" i="17" a="1"/>
  <c r="M1645" i="17" s="1"/>
  <c r="N1645" i="17" a="1"/>
  <c r="N1645" i="17" s="1"/>
  <c r="O1645" i="17" a="1"/>
  <c r="O1645" i="17" s="1"/>
  <c r="L1646" i="17" a="1"/>
  <c r="L1646" i="17" s="1"/>
  <c r="M1646" i="17" a="1"/>
  <c r="M1646" i="17" s="1"/>
  <c r="N1646" i="17" a="1"/>
  <c r="N1646" i="17" s="1"/>
  <c r="O1646" i="17" a="1"/>
  <c r="O1646" i="17" s="1"/>
  <c r="L1647" i="17" a="1"/>
  <c r="L1647" i="17" s="1"/>
  <c r="M1647" i="17" a="1"/>
  <c r="M1647" i="17" s="1"/>
  <c r="N1647" i="17" a="1"/>
  <c r="N1647" i="17" s="1"/>
  <c r="O1647" i="17" a="1"/>
  <c r="O1647" i="17" s="1"/>
  <c r="L1648" i="17" a="1"/>
  <c r="L1648" i="17" s="1"/>
  <c r="M1648" i="17" a="1"/>
  <c r="M1648" i="17" s="1"/>
  <c r="N1648" i="17" a="1"/>
  <c r="N1648" i="17" s="1"/>
  <c r="O1648" i="17" a="1"/>
  <c r="O1648" i="17" s="1"/>
  <c r="L1649" i="17" a="1"/>
  <c r="L1649" i="17" s="1"/>
  <c r="M1649" i="17" a="1"/>
  <c r="M1649" i="17" s="1"/>
  <c r="N1649" i="17" a="1"/>
  <c r="N1649" i="17" s="1"/>
  <c r="O1649" i="17" a="1"/>
  <c r="O1649" i="17" s="1"/>
  <c r="L1650" i="17" a="1"/>
  <c r="L1650" i="17" s="1"/>
  <c r="M1650" i="17" a="1"/>
  <c r="M1650" i="17" s="1"/>
  <c r="N1650" i="17" a="1"/>
  <c r="N1650" i="17" s="1"/>
  <c r="O1650" i="17" a="1"/>
  <c r="O1650" i="17" s="1"/>
  <c r="L1651" i="17" a="1"/>
  <c r="L1651" i="17" s="1"/>
  <c r="M1651" i="17" a="1"/>
  <c r="M1651" i="17" s="1"/>
  <c r="N1651" i="17" a="1"/>
  <c r="N1651" i="17" s="1"/>
  <c r="O1651" i="17" a="1"/>
  <c r="O1651" i="17" s="1"/>
  <c r="L1652" i="17" a="1"/>
  <c r="L1652" i="17" s="1"/>
  <c r="M1652" i="17" a="1"/>
  <c r="M1652" i="17" s="1"/>
  <c r="N1652" i="17" a="1"/>
  <c r="N1652" i="17" s="1"/>
  <c r="O1652" i="17" a="1"/>
  <c r="O1652" i="17" s="1"/>
  <c r="AF30" i="1" a="1"/>
  <c r="AF30" i="1" s="1"/>
  <c r="K61" i="8"/>
  <c r="O267" i="17" s="1" a="1"/>
  <c r="O267" i="17" s="1"/>
  <c r="L61" i="8"/>
  <c r="O268" i="17" s="1" a="1"/>
  <c r="O268" i="17" s="1"/>
  <c r="M61" i="8"/>
  <c r="O269" i="17" s="1" a="1"/>
  <c r="O269" i="17" s="1"/>
  <c r="N61" i="8"/>
  <c r="O270" i="17" s="1" a="1"/>
  <c r="O270" i="17" s="1"/>
  <c r="O61" i="8"/>
  <c r="O271" i="17" s="1" a="1"/>
  <c r="O271" i="17" s="1"/>
  <c r="K60" i="8"/>
  <c r="O262" i="17" s="1" a="1"/>
  <c r="O262" i="17" s="1"/>
  <c r="L60" i="8"/>
  <c r="O263" i="17" s="1" a="1"/>
  <c r="O263" i="17" s="1"/>
  <c r="M60" i="8"/>
  <c r="O264" i="17" s="1" a="1"/>
  <c r="O264" i="17" s="1"/>
  <c r="N60" i="8"/>
  <c r="O265" i="17" s="1" a="1"/>
  <c r="O265" i="17" s="1"/>
  <c r="O60" i="8"/>
  <c r="O266" i="17" s="1" a="1"/>
  <c r="O266" i="17" s="1"/>
  <c r="M9" i="8"/>
  <c r="O9" i="17" s="1" a="1"/>
  <c r="O9" i="17" s="1"/>
  <c r="M10" i="8"/>
  <c r="O14" i="17" s="1" a="1"/>
  <c r="O14" i="17" s="1"/>
  <c r="M11" i="8"/>
  <c r="O19" i="17" s="1" a="1"/>
  <c r="O19" i="17" s="1"/>
  <c r="M12" i="8"/>
  <c r="O24" i="17" s="1" a="1"/>
  <c r="O24" i="17" s="1"/>
  <c r="M13" i="8"/>
  <c r="O29" i="17" s="1" a="1"/>
  <c r="O29" i="17" s="1"/>
  <c r="M14" i="8"/>
  <c r="O34" i="17" s="1" a="1"/>
  <c r="O34" i="17" s="1"/>
  <c r="M15" i="8"/>
  <c r="O39" i="17" s="1" a="1"/>
  <c r="O39" i="17" s="1"/>
  <c r="M16" i="8"/>
  <c r="O44" i="17" s="1" a="1"/>
  <c r="O44" i="17" s="1"/>
  <c r="M17" i="8"/>
  <c r="O49" i="17" s="1" a="1"/>
  <c r="O49" i="17" s="1"/>
  <c r="M18" i="8"/>
  <c r="O54" i="17" s="1" a="1"/>
  <c r="O54" i="17" s="1"/>
  <c r="M19" i="8"/>
  <c r="O59" i="17" s="1" a="1"/>
  <c r="O59" i="17" s="1"/>
  <c r="M20" i="8"/>
  <c r="O64" i="17" s="1" a="1"/>
  <c r="O64" i="17" s="1"/>
  <c r="M21" i="8"/>
  <c r="O69" i="17" s="1" a="1"/>
  <c r="O69" i="17" s="1"/>
  <c r="M22" i="8"/>
  <c r="O74" i="17" s="1" a="1"/>
  <c r="O74" i="17" s="1"/>
  <c r="M23" i="8"/>
  <c r="O79" i="17" s="1" a="1"/>
  <c r="O79" i="17" s="1"/>
  <c r="M24" i="8"/>
  <c r="O84" i="17" s="1" a="1"/>
  <c r="O84" i="17" s="1"/>
  <c r="M25" i="8"/>
  <c r="O89" i="17" s="1" a="1"/>
  <c r="O89" i="17" s="1"/>
  <c r="M26" i="8"/>
  <c r="O94" i="17" s="1" a="1"/>
  <c r="O94" i="17" s="1"/>
  <c r="M27" i="8"/>
  <c r="O99" i="17" s="1" a="1"/>
  <c r="O99" i="17" s="1"/>
  <c r="M28" i="8"/>
  <c r="O104" i="17" s="1" a="1"/>
  <c r="O104" i="17" s="1"/>
  <c r="M29" i="8"/>
  <c r="O109" i="17" s="1" a="1"/>
  <c r="O109" i="17" s="1"/>
  <c r="M30" i="8"/>
  <c r="O114" i="17" s="1" a="1"/>
  <c r="O114" i="17" s="1"/>
  <c r="M31" i="8"/>
  <c r="O119" i="17" s="1" a="1"/>
  <c r="O119" i="17" s="1"/>
  <c r="M32" i="8"/>
  <c r="O124" i="17" s="1" a="1"/>
  <c r="O124" i="17" s="1"/>
  <c r="M33" i="8"/>
  <c r="O129" i="17" s="1" a="1"/>
  <c r="O129" i="17" s="1"/>
  <c r="M34" i="8"/>
  <c r="O134" i="17" s="1" a="1"/>
  <c r="O134" i="17" s="1"/>
  <c r="M35" i="8"/>
  <c r="O139" i="17" s="1" a="1"/>
  <c r="O139" i="17" s="1"/>
  <c r="M36" i="8"/>
  <c r="O144" i="17" s="1" a="1"/>
  <c r="O144" i="17" s="1"/>
  <c r="M37" i="8"/>
  <c r="O149" i="17" s="1" a="1"/>
  <c r="O149" i="17" s="1"/>
  <c r="M38" i="8"/>
  <c r="O154" i="17" s="1" a="1"/>
  <c r="O154" i="17" s="1"/>
  <c r="M39" i="8"/>
  <c r="O159" i="17" s="1" a="1"/>
  <c r="O159" i="17" s="1"/>
  <c r="M40" i="8"/>
  <c r="O164" i="17" s="1" a="1"/>
  <c r="O164" i="17" s="1"/>
  <c r="M41" i="8"/>
  <c r="O169" i="17" s="1" a="1"/>
  <c r="O169" i="17" s="1"/>
  <c r="M42" i="8"/>
  <c r="O174" i="17" s="1" a="1"/>
  <c r="O174" i="17" s="1"/>
  <c r="M43" i="8"/>
  <c r="O179" i="17" s="1" a="1"/>
  <c r="O179" i="17" s="1"/>
  <c r="M44" i="8"/>
  <c r="O184" i="17" s="1" a="1"/>
  <c r="O184" i="17" s="1"/>
  <c r="M45" i="8"/>
  <c r="O189" i="17" s="1" a="1"/>
  <c r="O189" i="17" s="1"/>
  <c r="M46" i="8"/>
  <c r="O194" i="17" s="1" a="1"/>
  <c r="O194" i="17" s="1"/>
  <c r="M47" i="8"/>
  <c r="O199" i="17" s="1" a="1"/>
  <c r="O199" i="17" s="1"/>
  <c r="M48" i="8"/>
  <c r="O204" i="17" s="1" a="1"/>
  <c r="O204" i="17" s="1"/>
  <c r="M49" i="8"/>
  <c r="O209" i="17" s="1" a="1"/>
  <c r="O209" i="17" s="1"/>
  <c r="M50" i="8"/>
  <c r="O214" i="17" s="1" a="1"/>
  <c r="O214" i="17" s="1"/>
  <c r="M51" i="8"/>
  <c r="O219" i="17" s="1" a="1"/>
  <c r="O219" i="17" s="1"/>
  <c r="M52" i="8"/>
  <c r="O224" i="17" s="1" a="1"/>
  <c r="O224" i="17" s="1"/>
  <c r="M53" i="8"/>
  <c r="O229" i="17" s="1" a="1"/>
  <c r="O229" i="17" s="1"/>
  <c r="M54" i="8"/>
  <c r="O234" i="17" s="1" a="1"/>
  <c r="O234" i="17" s="1"/>
  <c r="M55" i="8"/>
  <c r="O239" i="17" s="1" a="1"/>
  <c r="O239" i="17" s="1"/>
  <c r="M56" i="8"/>
  <c r="O244" i="17" s="1" a="1"/>
  <c r="O244" i="17" s="1"/>
  <c r="M57" i="8"/>
  <c r="O249" i="17" s="1" a="1"/>
  <c r="O249" i="17" s="1"/>
  <c r="M58" i="8"/>
  <c r="O254" i="17" s="1" a="1"/>
  <c r="O254" i="17" s="1"/>
  <c r="M59" i="8"/>
  <c r="O259" i="17" s="1" a="1"/>
  <c r="O259" i="17" s="1"/>
  <c r="L16" i="8"/>
  <c r="O43" i="17" s="1" a="1"/>
  <c r="O43" i="17" s="1"/>
  <c r="L17" i="8"/>
  <c r="O48" i="17" s="1" a="1"/>
  <c r="O48" i="17" s="1"/>
  <c r="L18" i="8"/>
  <c r="O53" i="17" s="1" a="1"/>
  <c r="O53" i="17" s="1"/>
  <c r="L19" i="8"/>
  <c r="O58" i="17" s="1" a="1"/>
  <c r="O58" i="17" s="1"/>
  <c r="L20" i="8"/>
  <c r="O63" i="17" s="1" a="1"/>
  <c r="O63" i="17" s="1"/>
  <c r="L21" i="8"/>
  <c r="O68" i="17" s="1" a="1"/>
  <c r="O68" i="17" s="1"/>
  <c r="L22" i="8"/>
  <c r="O73" i="17" s="1" a="1"/>
  <c r="O73" i="17" s="1"/>
  <c r="L23" i="8"/>
  <c r="O78" i="17" s="1" a="1"/>
  <c r="O78" i="17" s="1"/>
  <c r="L24" i="8"/>
  <c r="L25" i="8"/>
  <c r="O88" i="17" s="1" a="1"/>
  <c r="O88" i="17" s="1"/>
  <c r="L26" i="8"/>
  <c r="O93" i="17" s="1" a="1"/>
  <c r="O93" i="17" s="1"/>
  <c r="L27" i="8"/>
  <c r="O98" i="17" s="1" a="1"/>
  <c r="O98" i="17" s="1"/>
  <c r="L28" i="8"/>
  <c r="O103" i="17" s="1" a="1"/>
  <c r="O103" i="17" s="1"/>
  <c r="L29" i="8"/>
  <c r="O108" i="17" s="1" a="1"/>
  <c r="O108" i="17" s="1"/>
  <c r="L30" i="8"/>
  <c r="O113" i="17" s="1" a="1"/>
  <c r="O113" i="17" s="1"/>
  <c r="L31" i="8"/>
  <c r="O118" i="17" s="1" a="1"/>
  <c r="O118" i="17" s="1"/>
  <c r="L32" i="8"/>
  <c r="O123" i="17" s="1" a="1"/>
  <c r="O123" i="17" s="1"/>
  <c r="L33" i="8"/>
  <c r="O128" i="17" s="1" a="1"/>
  <c r="O128" i="17" s="1"/>
  <c r="L34" i="8"/>
  <c r="O133" i="17" s="1" a="1"/>
  <c r="O133" i="17" s="1"/>
  <c r="L35" i="8"/>
  <c r="O138" i="17" s="1" a="1"/>
  <c r="O138" i="17" s="1"/>
  <c r="L36" i="8"/>
  <c r="O143" i="17" s="1" a="1"/>
  <c r="O143" i="17" s="1"/>
  <c r="L37" i="8"/>
  <c r="O148" i="17" s="1" a="1"/>
  <c r="O148" i="17" s="1"/>
  <c r="L38" i="8"/>
  <c r="L39" i="8"/>
  <c r="O158" i="17" s="1" a="1"/>
  <c r="O158" i="17" s="1"/>
  <c r="L40" i="8"/>
  <c r="O163" i="17" s="1" a="1"/>
  <c r="O163" i="17" s="1"/>
  <c r="L41" i="8"/>
  <c r="O168" i="17" s="1" a="1"/>
  <c r="O168" i="17" s="1"/>
  <c r="L42" i="8"/>
  <c r="O173" i="17" s="1" a="1"/>
  <c r="O173" i="17" s="1"/>
  <c r="L43" i="8"/>
  <c r="O178" i="17" s="1" a="1"/>
  <c r="O178" i="17" s="1"/>
  <c r="L44" i="8"/>
  <c r="O183" i="17" s="1" a="1"/>
  <c r="O183" i="17" s="1"/>
  <c r="L45" i="8"/>
  <c r="O188" i="17" s="1" a="1"/>
  <c r="O188" i="17" s="1"/>
  <c r="L46" i="8"/>
  <c r="O193" i="17" s="1" a="1"/>
  <c r="O193" i="17" s="1"/>
  <c r="L47" i="8"/>
  <c r="O198" i="17" s="1" a="1"/>
  <c r="O198" i="17" s="1"/>
  <c r="L48" i="8"/>
  <c r="O203" i="17" s="1" a="1"/>
  <c r="O203" i="17" s="1"/>
  <c r="L49" i="8"/>
  <c r="O208" i="17" s="1" a="1"/>
  <c r="O208" i="17" s="1"/>
  <c r="L50" i="8"/>
  <c r="O213" i="17" s="1" a="1"/>
  <c r="O213" i="17" s="1"/>
  <c r="L51" i="8"/>
  <c r="O218" i="17" s="1" a="1"/>
  <c r="O218" i="17" s="1"/>
  <c r="L52" i="8"/>
  <c r="L53" i="8"/>
  <c r="O228" i="17" s="1" a="1"/>
  <c r="O228" i="17" s="1"/>
  <c r="L54" i="8"/>
  <c r="O233" i="17" s="1" a="1"/>
  <c r="O233" i="17" s="1"/>
  <c r="L55" i="8"/>
  <c r="O238" i="17" s="1" a="1"/>
  <c r="O238" i="17" s="1"/>
  <c r="L56" i="8"/>
  <c r="O243" i="17" s="1" a="1"/>
  <c r="O243" i="17" s="1"/>
  <c r="L57" i="8"/>
  <c r="O248" i="17" s="1" a="1"/>
  <c r="O248" i="17" s="1"/>
  <c r="L58" i="8"/>
  <c r="O253" i="17" s="1" a="1"/>
  <c r="O253" i="17" s="1"/>
  <c r="L59" i="8"/>
  <c r="O258" i="17" s="1" a="1"/>
  <c r="O258" i="17" s="1"/>
  <c r="L9" i="8"/>
  <c r="O8" i="17" s="1" a="1"/>
  <c r="O8" i="17" s="1"/>
  <c r="L10" i="8"/>
  <c r="O13" i="17" s="1" a="1"/>
  <c r="O13" i="17" s="1"/>
  <c r="L11" i="8"/>
  <c r="O18" i="17" s="1" a="1"/>
  <c r="O18" i="17" s="1"/>
  <c r="L12" i="8"/>
  <c r="O23" i="17" s="1" a="1"/>
  <c r="O23" i="17" s="1"/>
  <c r="L13" i="8"/>
  <c r="O28" i="17" s="1" a="1"/>
  <c r="O28" i="17" s="1"/>
  <c r="L14" i="8"/>
  <c r="O33" i="17" s="1" a="1"/>
  <c r="O33" i="17" s="1"/>
  <c r="L15" i="8"/>
  <c r="O38" i="17" s="1" a="1"/>
  <c r="O38" i="17" s="1"/>
  <c r="O9" i="8"/>
  <c r="O11" i="17" s="1" a="1"/>
  <c r="O11" i="17" s="1"/>
  <c r="O10" i="8"/>
  <c r="O16" i="17" s="1" a="1"/>
  <c r="O16" i="17" s="1"/>
  <c r="O11" i="8"/>
  <c r="O21" i="17" s="1" a="1"/>
  <c r="O21" i="17" s="1"/>
  <c r="O12" i="8"/>
  <c r="O26" i="17" s="1" a="1"/>
  <c r="O26" i="17" s="1"/>
  <c r="O13" i="8"/>
  <c r="O31" i="17" s="1" a="1"/>
  <c r="O31" i="17" s="1"/>
  <c r="O14" i="8"/>
  <c r="O36" i="17" s="1" a="1"/>
  <c r="O36" i="17" s="1"/>
  <c r="O15" i="8"/>
  <c r="O41" i="17" s="1" a="1"/>
  <c r="O41" i="17" s="1"/>
  <c r="O16" i="8"/>
  <c r="O46" i="17" s="1" a="1"/>
  <c r="O46" i="17" s="1"/>
  <c r="O17" i="8"/>
  <c r="O51" i="17" s="1" a="1"/>
  <c r="O51" i="17" s="1"/>
  <c r="O18" i="8"/>
  <c r="O56" i="17" s="1" a="1"/>
  <c r="O56" i="17" s="1"/>
  <c r="O19" i="8"/>
  <c r="O61" i="17" s="1" a="1"/>
  <c r="O61" i="17" s="1"/>
  <c r="O20" i="8"/>
  <c r="O66" i="17" s="1" a="1"/>
  <c r="O66" i="17" s="1"/>
  <c r="O21" i="8"/>
  <c r="O71" i="17" s="1" a="1"/>
  <c r="O71" i="17" s="1"/>
  <c r="O22" i="8"/>
  <c r="O76" i="17" s="1" a="1"/>
  <c r="O76" i="17" s="1"/>
  <c r="O23" i="8"/>
  <c r="O81" i="17" s="1" a="1"/>
  <c r="O81" i="17" s="1"/>
  <c r="O24" i="8"/>
  <c r="O86" i="17" s="1" a="1"/>
  <c r="O86" i="17" s="1"/>
  <c r="O25" i="8"/>
  <c r="O91" i="17" s="1" a="1"/>
  <c r="O91" i="17" s="1"/>
  <c r="O26" i="8"/>
  <c r="O96" i="17" s="1" a="1"/>
  <c r="O96" i="17" s="1"/>
  <c r="O27" i="8"/>
  <c r="O101" i="17" s="1" a="1"/>
  <c r="O101" i="17" s="1"/>
  <c r="O28" i="8"/>
  <c r="O106" i="17" s="1" a="1"/>
  <c r="O106" i="17" s="1"/>
  <c r="O29" i="8"/>
  <c r="O111" i="17" s="1" a="1"/>
  <c r="O111" i="17" s="1"/>
  <c r="O30" i="8"/>
  <c r="O116" i="17" s="1" a="1"/>
  <c r="O116" i="17" s="1"/>
  <c r="O31" i="8"/>
  <c r="O121" i="17" s="1" a="1"/>
  <c r="O121" i="17" s="1"/>
  <c r="O32" i="8"/>
  <c r="O126" i="17" s="1" a="1"/>
  <c r="O126" i="17" s="1"/>
  <c r="O33" i="8"/>
  <c r="O131" i="17" s="1" a="1"/>
  <c r="O131" i="17" s="1"/>
  <c r="O34" i="8"/>
  <c r="O136" i="17" s="1" a="1"/>
  <c r="O136" i="17" s="1"/>
  <c r="O35" i="8"/>
  <c r="O141" i="17" s="1" a="1"/>
  <c r="O141" i="17" s="1"/>
  <c r="O36" i="8"/>
  <c r="O146" i="17" s="1" a="1"/>
  <c r="O146" i="17" s="1"/>
  <c r="O37" i="8"/>
  <c r="O151" i="17" s="1" a="1"/>
  <c r="O151" i="17" s="1"/>
  <c r="O38" i="8"/>
  <c r="O156" i="17" s="1" a="1"/>
  <c r="O156" i="17" s="1"/>
  <c r="O39" i="8"/>
  <c r="O161" i="17" s="1" a="1"/>
  <c r="O161" i="17" s="1"/>
  <c r="O40" i="8"/>
  <c r="O166" i="17" s="1" a="1"/>
  <c r="O166" i="17" s="1"/>
  <c r="O41" i="8"/>
  <c r="O171" i="17" s="1" a="1"/>
  <c r="O171" i="17" s="1"/>
  <c r="O42" i="8"/>
  <c r="O176" i="17" s="1" a="1"/>
  <c r="O176" i="17" s="1"/>
  <c r="O43" i="8"/>
  <c r="O181" i="17" s="1" a="1"/>
  <c r="O181" i="17" s="1"/>
  <c r="O44" i="8"/>
  <c r="O186" i="17" s="1" a="1"/>
  <c r="O186" i="17" s="1"/>
  <c r="O45" i="8"/>
  <c r="O191" i="17" s="1" a="1"/>
  <c r="O191" i="17" s="1"/>
  <c r="O46" i="8"/>
  <c r="O196" i="17" s="1" a="1"/>
  <c r="O196" i="17" s="1"/>
  <c r="O47" i="8"/>
  <c r="O201" i="17" s="1" a="1"/>
  <c r="O201" i="17" s="1"/>
  <c r="O48" i="8"/>
  <c r="O206" i="17" s="1" a="1"/>
  <c r="O206" i="17" s="1"/>
  <c r="O49" i="8"/>
  <c r="O50" i="8"/>
  <c r="O216" i="17" s="1" a="1"/>
  <c r="O216" i="17" s="1"/>
  <c r="O51" i="8"/>
  <c r="O221" i="17" s="1" a="1"/>
  <c r="O221" i="17" s="1"/>
  <c r="O52" i="8"/>
  <c r="O226" i="17" s="1" a="1"/>
  <c r="O226" i="17" s="1"/>
  <c r="O53" i="8"/>
  <c r="O231" i="17" s="1" a="1"/>
  <c r="O231" i="17" s="1"/>
  <c r="O54" i="8"/>
  <c r="O236" i="17" s="1" a="1"/>
  <c r="O236" i="17" s="1"/>
  <c r="O55" i="8"/>
  <c r="O241" i="17" s="1" a="1"/>
  <c r="O241" i="17" s="1"/>
  <c r="O56" i="8"/>
  <c r="O246" i="17" s="1" a="1"/>
  <c r="O246" i="17" s="1"/>
  <c r="O57" i="8"/>
  <c r="O251" i="17" s="1" a="1"/>
  <c r="O251" i="17" s="1"/>
  <c r="O58" i="8"/>
  <c r="O256" i="17" s="1" a="1"/>
  <c r="O256" i="17" s="1"/>
  <c r="O59" i="8"/>
  <c r="O261" i="17" s="1" a="1"/>
  <c r="O261" i="17" s="1"/>
  <c r="N9" i="8"/>
  <c r="O10" i="17" s="1" a="1"/>
  <c r="O10" i="17" s="1"/>
  <c r="N10" i="8"/>
  <c r="O15" i="17" s="1" a="1"/>
  <c r="O15" i="17" s="1"/>
  <c r="N11" i="8"/>
  <c r="O20" i="17" s="1" a="1"/>
  <c r="O20" i="17" s="1"/>
  <c r="N12" i="8"/>
  <c r="O25" i="17" s="1" a="1"/>
  <c r="O25" i="17" s="1"/>
  <c r="N13" i="8"/>
  <c r="O30" i="17" s="1" a="1"/>
  <c r="O30" i="17" s="1"/>
  <c r="N14" i="8"/>
  <c r="O35" i="17" s="1" a="1"/>
  <c r="O35" i="17" s="1"/>
  <c r="N15" i="8"/>
  <c r="O40" i="17" s="1" a="1"/>
  <c r="O40" i="17" s="1"/>
  <c r="N16" i="8"/>
  <c r="O45" i="17" s="1" a="1"/>
  <c r="O45" i="17" s="1"/>
  <c r="N17" i="8"/>
  <c r="O50" i="17" s="1" a="1"/>
  <c r="O50" i="17" s="1"/>
  <c r="N18" i="8"/>
  <c r="O55" i="17" s="1" a="1"/>
  <c r="O55" i="17" s="1"/>
  <c r="N19" i="8"/>
  <c r="O60" i="17" s="1" a="1"/>
  <c r="O60" i="17" s="1"/>
  <c r="N20" i="8"/>
  <c r="O65" i="17" s="1" a="1"/>
  <c r="O65" i="17" s="1"/>
  <c r="N21" i="8"/>
  <c r="O70" i="17" s="1" a="1"/>
  <c r="O70" i="17" s="1"/>
  <c r="N22" i="8"/>
  <c r="O75" i="17" s="1" a="1"/>
  <c r="O75" i="17" s="1"/>
  <c r="N23" i="8"/>
  <c r="O80" i="17" s="1" a="1"/>
  <c r="O80" i="17" s="1"/>
  <c r="N24" i="8"/>
  <c r="O85" i="17" s="1" a="1"/>
  <c r="O85" i="17" s="1"/>
  <c r="N25" i="8"/>
  <c r="O90" i="17" s="1" a="1"/>
  <c r="O90" i="17" s="1"/>
  <c r="N26" i="8"/>
  <c r="O95" i="17" s="1" a="1"/>
  <c r="O95" i="17" s="1"/>
  <c r="N27" i="8"/>
  <c r="O100" i="17" s="1" a="1"/>
  <c r="O100" i="17" s="1"/>
  <c r="N28" i="8"/>
  <c r="O105" i="17" s="1" a="1"/>
  <c r="O105" i="17" s="1"/>
  <c r="N29" i="8"/>
  <c r="O110" i="17" s="1" a="1"/>
  <c r="O110" i="17" s="1"/>
  <c r="N30" i="8"/>
  <c r="O115" i="17" s="1" a="1"/>
  <c r="O115" i="17" s="1"/>
  <c r="N31" i="8"/>
  <c r="O120" i="17" s="1" a="1"/>
  <c r="O120" i="17" s="1"/>
  <c r="N32" i="8"/>
  <c r="O125" i="17" s="1" a="1"/>
  <c r="O125" i="17" s="1"/>
  <c r="N33" i="8"/>
  <c r="O130" i="17" s="1" a="1"/>
  <c r="O130" i="17" s="1"/>
  <c r="N34" i="8"/>
  <c r="O135" i="17" s="1" a="1"/>
  <c r="O135" i="17" s="1"/>
  <c r="N35" i="8"/>
  <c r="O140" i="17" s="1" a="1"/>
  <c r="O140" i="17" s="1"/>
  <c r="N36" i="8"/>
  <c r="O145" i="17" s="1" a="1"/>
  <c r="O145" i="17" s="1"/>
  <c r="N37" i="8"/>
  <c r="O150" i="17" s="1" a="1"/>
  <c r="O150" i="17" s="1"/>
  <c r="N38" i="8"/>
  <c r="O155" i="17" s="1" a="1"/>
  <c r="O155" i="17" s="1"/>
  <c r="N39" i="8"/>
  <c r="O160" i="17" s="1" a="1"/>
  <c r="O160" i="17" s="1"/>
  <c r="N40" i="8"/>
  <c r="O165" i="17" s="1" a="1"/>
  <c r="O165" i="17" s="1"/>
  <c r="N41" i="8"/>
  <c r="O170" i="17" s="1" a="1"/>
  <c r="O170" i="17" s="1"/>
  <c r="N42" i="8"/>
  <c r="O175" i="17" s="1" a="1"/>
  <c r="O175" i="17" s="1"/>
  <c r="N43" i="8"/>
  <c r="O180" i="17" s="1" a="1"/>
  <c r="O180" i="17" s="1"/>
  <c r="N44" i="8"/>
  <c r="O185" i="17" s="1" a="1"/>
  <c r="O185" i="17" s="1"/>
  <c r="N45" i="8"/>
  <c r="O190" i="17" s="1" a="1"/>
  <c r="O190" i="17" s="1"/>
  <c r="N46" i="8"/>
  <c r="O195" i="17" s="1" a="1"/>
  <c r="O195" i="17" s="1"/>
  <c r="N47" i="8"/>
  <c r="O200" i="17" s="1" a="1"/>
  <c r="O200" i="17" s="1"/>
  <c r="N48" i="8"/>
  <c r="O205" i="17" s="1" a="1"/>
  <c r="O205" i="17" s="1"/>
  <c r="N49" i="8"/>
  <c r="O210" i="17" s="1" a="1"/>
  <c r="O210" i="17" s="1"/>
  <c r="N50" i="8"/>
  <c r="O215" i="17" s="1" a="1"/>
  <c r="O215" i="17" s="1"/>
  <c r="N51" i="8"/>
  <c r="O220" i="17" s="1" a="1"/>
  <c r="O220" i="17" s="1"/>
  <c r="N52" i="8"/>
  <c r="O225" i="17" s="1" a="1"/>
  <c r="O225" i="17" s="1"/>
  <c r="N53" i="8"/>
  <c r="O230" i="17" s="1" a="1"/>
  <c r="O230" i="17" s="1"/>
  <c r="N54" i="8"/>
  <c r="O235" i="17" s="1" a="1"/>
  <c r="O235" i="17" s="1"/>
  <c r="N55" i="8"/>
  <c r="O240" i="17" s="1" a="1"/>
  <c r="O240" i="17" s="1"/>
  <c r="N56" i="8"/>
  <c r="O245" i="17" s="1" a="1"/>
  <c r="O245" i="17" s="1"/>
  <c r="N57" i="8"/>
  <c r="O250" i="17" s="1" a="1"/>
  <c r="O250" i="17" s="1"/>
  <c r="N58" i="8"/>
  <c r="O255" i="17" s="1" a="1"/>
  <c r="O255" i="17" s="1"/>
  <c r="N59" i="8"/>
  <c r="O260" i="17" s="1" a="1"/>
  <c r="O260" i="17" s="1"/>
  <c r="O8" i="8"/>
  <c r="O6" i="17" s="1" a="1"/>
  <c r="O6" i="17" s="1"/>
  <c r="N8" i="8"/>
  <c r="O5" i="17" s="1" a="1"/>
  <c r="O5" i="17" s="1"/>
  <c r="M8" i="8"/>
  <c r="O4" i="17" s="1" a="1"/>
  <c r="O4" i="17" s="1"/>
  <c r="L8" i="8"/>
  <c r="O3" i="17" s="1" a="1"/>
  <c r="O3" i="17" s="1"/>
  <c r="K9" i="8"/>
  <c r="O7" i="17" s="1" a="1"/>
  <c r="O7" i="17" s="1"/>
  <c r="K10" i="8"/>
  <c r="O12" i="17" s="1" a="1"/>
  <c r="O12" i="17" s="1"/>
  <c r="K11" i="8"/>
  <c r="O17" i="17" s="1" a="1"/>
  <c r="O17" i="17" s="1"/>
  <c r="K12" i="8"/>
  <c r="K13" i="8"/>
  <c r="K14" i="8"/>
  <c r="K15" i="8"/>
  <c r="K16" i="8"/>
  <c r="O42" i="17" s="1" a="1"/>
  <c r="O42" i="17" s="1"/>
  <c r="K17" i="8"/>
  <c r="O47" i="17" s="1" a="1"/>
  <c r="O47" i="17" s="1"/>
  <c r="K18" i="8"/>
  <c r="O52" i="17" s="1" a="1"/>
  <c r="O52" i="17" s="1"/>
  <c r="K19" i="8"/>
  <c r="K20" i="8"/>
  <c r="K21" i="8"/>
  <c r="O67" i="17" s="1" a="1"/>
  <c r="O67" i="17" s="1"/>
  <c r="K22" i="8"/>
  <c r="O72" i="17" s="1" a="1"/>
  <c r="O72" i="17" s="1"/>
  <c r="K23" i="8"/>
  <c r="O77" i="17" s="1" a="1"/>
  <c r="O77" i="17" s="1"/>
  <c r="K24" i="8"/>
  <c r="O82" i="17" s="1" a="1"/>
  <c r="O82" i="17" s="1"/>
  <c r="K25" i="8"/>
  <c r="O87" i="17" s="1" a="1"/>
  <c r="O87" i="17" s="1"/>
  <c r="K26" i="8"/>
  <c r="K27" i="8"/>
  <c r="K28" i="8"/>
  <c r="K29" i="8"/>
  <c r="K30" i="8"/>
  <c r="O112" i="17" s="1" a="1"/>
  <c r="O112" i="17" s="1"/>
  <c r="K31" i="8"/>
  <c r="O117" i="17" s="1" a="1"/>
  <c r="O117" i="17" s="1"/>
  <c r="K32" i="8"/>
  <c r="O122" i="17" s="1" a="1"/>
  <c r="O122" i="17" s="1"/>
  <c r="K33" i="8"/>
  <c r="K34" i="8"/>
  <c r="O132" i="17" s="1" a="1"/>
  <c r="O132" i="17" s="1"/>
  <c r="K35" i="8"/>
  <c r="O137" i="17" s="1" a="1"/>
  <c r="O137" i="17" s="1"/>
  <c r="K36" i="8"/>
  <c r="O142" i="17" s="1" a="1"/>
  <c r="O142" i="17" s="1"/>
  <c r="K37" i="8"/>
  <c r="O147" i="17" s="1" a="1"/>
  <c r="O147" i="17" s="1"/>
  <c r="K38" i="8"/>
  <c r="O152" i="17" s="1" a="1"/>
  <c r="O152" i="17" s="1"/>
  <c r="K39" i="8"/>
  <c r="O157" i="17" s="1" a="1"/>
  <c r="O157" i="17" s="1"/>
  <c r="K40" i="8"/>
  <c r="K41" i="8"/>
  <c r="K42" i="8"/>
  <c r="K43" i="8"/>
  <c r="K44" i="8"/>
  <c r="O182" i="17" s="1" a="1"/>
  <c r="O182" i="17" s="1"/>
  <c r="K45" i="8"/>
  <c r="O187" i="17" s="1" a="1"/>
  <c r="O187" i="17" s="1"/>
  <c r="K46" i="8"/>
  <c r="O192" i="17" s="1" a="1"/>
  <c r="O192" i="17" s="1"/>
  <c r="K47" i="8"/>
  <c r="K48" i="8"/>
  <c r="O202" i="17" s="1" a="1"/>
  <c r="O202" i="17" s="1"/>
  <c r="K49" i="8"/>
  <c r="O207" i="17" s="1" a="1"/>
  <c r="O207" i="17" s="1"/>
  <c r="K50" i="8"/>
  <c r="O212" i="17" s="1" a="1"/>
  <c r="O212" i="17" s="1"/>
  <c r="K51" i="8"/>
  <c r="O217" i="17" s="1" a="1"/>
  <c r="O217" i="17" s="1"/>
  <c r="K52" i="8"/>
  <c r="O222" i="17" s="1" a="1"/>
  <c r="O222" i="17" s="1"/>
  <c r="K53" i="8"/>
  <c r="O227" i="17" s="1" a="1"/>
  <c r="O227" i="17" s="1"/>
  <c r="K54" i="8"/>
  <c r="K55" i="8"/>
  <c r="K56" i="8"/>
  <c r="K57" i="8"/>
  <c r="K58" i="8"/>
  <c r="O252" i="17" s="1" a="1"/>
  <c r="O252" i="17" s="1"/>
  <c r="K59" i="8"/>
  <c r="O257" i="17" s="1" a="1"/>
  <c r="O257" i="17" s="1"/>
  <c r="T53" i="1"/>
  <c r="U53" i="1"/>
  <c r="AA53" i="1" s="1"/>
  <c r="V53" i="1"/>
  <c r="X53" i="1"/>
  <c r="T52" i="1"/>
  <c r="U52" i="1"/>
  <c r="AA52" i="1" s="1"/>
  <c r="V52" i="1"/>
  <c r="X52" i="1"/>
  <c r="T51" i="1"/>
  <c r="U51" i="1"/>
  <c r="AA51" i="1" s="1"/>
  <c r="V51" i="1"/>
  <c r="X51" i="1"/>
  <c r="T50" i="1"/>
  <c r="Z50" i="1" s="1"/>
  <c r="U50" i="1"/>
  <c r="AA50" i="1" s="1"/>
  <c r="V50" i="1"/>
  <c r="X50" i="1"/>
  <c r="T49" i="1"/>
  <c r="U49" i="1"/>
  <c r="AA49" i="1" s="1"/>
  <c r="V49" i="1"/>
  <c r="X49" i="1"/>
  <c r="T48" i="1"/>
  <c r="U48" i="1"/>
  <c r="AA48" i="1" s="1"/>
  <c r="V48" i="1"/>
  <c r="X48" i="1"/>
  <c r="T47" i="1"/>
  <c r="Z47" i="1" s="1"/>
  <c r="U47" i="1"/>
  <c r="AA47" i="1" s="1"/>
  <c r="V47" i="1"/>
  <c r="X47" i="1"/>
  <c r="T46" i="1"/>
  <c r="U46" i="1"/>
  <c r="AA46" i="1" s="1"/>
  <c r="V46" i="1"/>
  <c r="X46" i="1"/>
  <c r="T45" i="1"/>
  <c r="U45" i="1"/>
  <c r="AA45" i="1" s="1"/>
  <c r="V45" i="1"/>
  <c r="X45" i="1"/>
  <c r="T44" i="1"/>
  <c r="U44" i="1"/>
  <c r="AA44" i="1" s="1"/>
  <c r="V44" i="1"/>
  <c r="X44" i="1"/>
  <c r="T43" i="1"/>
  <c r="U43" i="1"/>
  <c r="AA43" i="1" s="1"/>
  <c r="V43" i="1"/>
  <c r="X43" i="1"/>
  <c r="T42" i="1"/>
  <c r="Z42" i="1" s="1"/>
  <c r="U42" i="1"/>
  <c r="AA42" i="1" s="1"/>
  <c r="V42" i="1"/>
  <c r="X42" i="1"/>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57" i="6"/>
  <c r="A58" i="6" a="1"/>
  <c r="A58" i="6" s="1"/>
  <c r="A59" i="6" a="1"/>
  <c r="A59" i="6" s="1"/>
  <c r="A60" i="6" a="1"/>
  <c r="A60" i="6" s="1"/>
  <c r="A61" i="6" a="1"/>
  <c r="A61" i="6"/>
  <c r="A62" i="6" a="1"/>
  <c r="A62" i="6"/>
  <c r="A63" i="6" a="1"/>
  <c r="A63" i="6"/>
  <c r="A64" i="6" a="1"/>
  <c r="A64" i="6"/>
  <c r="A65" i="6" a="1"/>
  <c r="A65" i="6" s="1"/>
  <c r="A66" i="6" a="1"/>
  <c r="A66" i="6" s="1"/>
  <c r="A67" i="6" a="1"/>
  <c r="A67" i="6" s="1"/>
  <c r="A68" i="6" a="1"/>
  <c r="A68" i="6"/>
  <c r="A69" i="6" a="1"/>
  <c r="A69" i="6"/>
  <c r="A70" i="6" a="1"/>
  <c r="A70" i="6"/>
  <c r="A71" i="6" a="1"/>
  <c r="A71" i="6"/>
  <c r="A72" i="6" a="1"/>
  <c r="A72" i="6" s="1"/>
  <c r="A73" i="6" a="1"/>
  <c r="A73" i="6" s="1"/>
  <c r="A74" i="6" a="1"/>
  <c r="A74" i="6" s="1"/>
  <c r="A75" i="6" a="1"/>
  <c r="A75" i="6"/>
  <c r="A76" i="6" a="1"/>
  <c r="A76" i="6"/>
  <c r="A77" i="6" a="1"/>
  <c r="A77" i="6"/>
  <c r="A78" i="6" a="1"/>
  <c r="A78" i="6"/>
  <c r="A79" i="6" a="1"/>
  <c r="A79" i="6" s="1"/>
  <c r="A80" i="6" a="1"/>
  <c r="A80" i="6" s="1"/>
  <c r="A81" i="6" a="1"/>
  <c r="A81" i="6" s="1"/>
  <c r="A82" i="6" a="1"/>
  <c r="A82" i="6"/>
  <c r="A83" i="6" a="1"/>
  <c r="A83" i="6"/>
  <c r="A84" i="6" a="1"/>
  <c r="A84" i="6"/>
  <c r="A85" i="6" a="1"/>
  <c r="A85" i="6"/>
  <c r="A86" i="6" a="1"/>
  <c r="A86" i="6" s="1"/>
  <c r="A87" i="6" a="1"/>
  <c r="A87" i="6" s="1"/>
  <c r="A88" i="6" a="1"/>
  <c r="A88" i="6" s="1"/>
  <c r="A89" i="6" a="1"/>
  <c r="A89" i="6"/>
  <c r="A90" i="6" a="1"/>
  <c r="A90" i="6"/>
  <c r="A91" i="6" a="1"/>
  <c r="A91" i="6"/>
  <c r="A92" i="6" a="1"/>
  <c r="A92" i="6"/>
  <c r="A93" i="6" a="1"/>
  <c r="A93" i="6" s="1"/>
  <c r="A94" i="6" a="1"/>
  <c r="A94" i="6" s="1"/>
  <c r="A95" i="6" a="1"/>
  <c r="A95" i="6" s="1"/>
  <c r="A96" i="6" a="1"/>
  <c r="A96" i="6"/>
  <c r="A97" i="6" a="1"/>
  <c r="A97" i="6"/>
  <c r="A98" i="6" a="1"/>
  <c r="A98" i="6"/>
  <c r="A99" i="6" a="1"/>
  <c r="A99" i="6"/>
  <c r="A100" i="6" a="1"/>
  <c r="A100" i="6" s="1"/>
  <c r="A101" i="6" a="1"/>
  <c r="A101" i="6" s="1"/>
  <c r="A102" i="6" a="1"/>
  <c r="A102" i="6" s="1"/>
  <c r="A103" i="6" a="1"/>
  <c r="A103" i="6"/>
  <c r="A104" i="6" a="1"/>
  <c r="A104" i="6"/>
  <c r="A105" i="6" a="1"/>
  <c r="A105" i="6"/>
  <c r="A106" i="6" a="1"/>
  <c r="A106" i="6"/>
  <c r="A107" i="6" a="1"/>
  <c r="A107" i="6" s="1"/>
  <c r="A108" i="6" a="1"/>
  <c r="A108" i="6" s="1"/>
  <c r="A109" i="6" a="1"/>
  <c r="A109" i="6" s="1"/>
  <c r="A110" i="6" a="1"/>
  <c r="A110" i="6"/>
  <c r="A111" i="6" a="1"/>
  <c r="A111" i="6"/>
  <c r="A112" i="6" a="1"/>
  <c r="A112" i="6"/>
  <c r="A113" i="6" a="1"/>
  <c r="A113" i="6"/>
  <c r="A114" i="6" a="1"/>
  <c r="A114" i="6" s="1"/>
  <c r="A115" i="6" a="1"/>
  <c r="A115" i="6" s="1"/>
  <c r="A116" i="6" a="1"/>
  <c r="A116" i="6" s="1"/>
  <c r="A117" i="6" a="1"/>
  <c r="A117" i="6"/>
  <c r="A118" i="6" a="1"/>
  <c r="A118" i="6"/>
  <c r="A119" i="6" a="1"/>
  <c r="A119" i="6"/>
  <c r="A120" i="6" a="1"/>
  <c r="A120" i="6"/>
  <c r="A121" i="6" a="1"/>
  <c r="A121" i="6" s="1"/>
  <c r="A122" i="6" a="1"/>
  <c r="A122" i="6" s="1"/>
  <c r="A123" i="6" a="1"/>
  <c r="A123" i="6" s="1"/>
  <c r="A124" i="6" a="1"/>
  <c r="A124" i="6"/>
  <c r="A125" i="6" a="1"/>
  <c r="A125" i="6"/>
  <c r="A126" i="6" a="1"/>
  <c r="A126" i="6"/>
  <c r="A127" i="6" a="1"/>
  <c r="A127" i="6"/>
  <c r="A128" i="6" a="1"/>
  <c r="A128" i="6" s="1"/>
  <c r="A129" i="6" a="1"/>
  <c r="A129" i="6" s="1"/>
  <c r="A130" i="6" a="1"/>
  <c r="A130" i="6" s="1"/>
  <c r="A131" i="6" a="1"/>
  <c r="A131" i="6"/>
  <c r="A132" i="6" a="1"/>
  <c r="A132" i="6"/>
  <c r="A133" i="6" a="1"/>
  <c r="A133" i="6"/>
  <c r="A134" i="6" a="1"/>
  <c r="A134" i="6"/>
  <c r="A135" i="6" a="1"/>
  <c r="A135" i="6" s="1"/>
  <c r="A136" i="6" a="1"/>
  <c r="A136" i="6" s="1"/>
  <c r="A137" i="6" a="1"/>
  <c r="A137" i="6" s="1"/>
  <c r="A138" i="6" a="1"/>
  <c r="A138" i="6"/>
  <c r="A139" i="6" a="1"/>
  <c r="A139" i="6"/>
  <c r="A140" i="6" a="1"/>
  <c r="A140" i="6"/>
  <c r="A141" i="6" a="1"/>
  <c r="A141" i="6"/>
  <c r="A142" i="6" a="1"/>
  <c r="A142" i="6" s="1"/>
  <c r="A143" i="6" a="1"/>
  <c r="A143" i="6" s="1"/>
  <c r="A144" i="6" a="1"/>
  <c r="A144" i="6" s="1"/>
  <c r="A145" i="6" a="1"/>
  <c r="A145" i="6"/>
  <c r="A146" i="6" a="1"/>
  <c r="A146" i="6"/>
  <c r="A147" i="6" a="1"/>
  <c r="A147" i="6"/>
  <c r="A148" i="6" a="1"/>
  <c r="A148" i="6"/>
  <c r="A149" i="6" a="1"/>
  <c r="A149" i="6" s="1"/>
  <c r="A150" i="6" a="1"/>
  <c r="A150" i="6" s="1"/>
  <c r="A151" i="6" a="1"/>
  <c r="A151" i="6" s="1"/>
  <c r="A152" i="6" a="1"/>
  <c r="A152" i="6"/>
  <c r="A153" i="6" a="1"/>
  <c r="A153" i="6"/>
  <c r="A154" i="6" a="1"/>
  <c r="A154" i="6"/>
  <c r="A155" i="6" a="1"/>
  <c r="A155" i="6"/>
  <c r="A156" i="6" a="1"/>
  <c r="A156" i="6" s="1"/>
  <c r="A157" i="6" a="1"/>
  <c r="A157" i="6" s="1"/>
  <c r="A158" i="6" a="1"/>
  <c r="A158" i="6" s="1"/>
  <c r="A159" i="6" a="1"/>
  <c r="A159" i="6"/>
  <c r="A160" i="6" a="1"/>
  <c r="A160" i="6"/>
  <c r="A161" i="6" a="1"/>
  <c r="A161" i="6"/>
  <c r="A162" i="6" a="1"/>
  <c r="A162" i="6"/>
  <c r="A163" i="6" a="1"/>
  <c r="A163" i="6" s="1"/>
  <c r="A164" i="6" a="1"/>
  <c r="A164" i="6" s="1"/>
  <c r="A165" i="6" a="1"/>
  <c r="A165" i="6" s="1"/>
  <c r="A166" i="6" a="1"/>
  <c r="A166" i="6"/>
  <c r="A167" i="6" a="1"/>
  <c r="A167" i="6"/>
  <c r="A168" i="6" a="1"/>
  <c r="A168" i="6"/>
  <c r="A169" i="6" a="1"/>
  <c r="A169" i="6"/>
  <c r="A170" i="6" a="1"/>
  <c r="A170" i="6" s="1"/>
  <c r="A171" i="6" a="1"/>
  <c r="A171" i="6" s="1"/>
  <c r="A172" i="6" a="1"/>
  <c r="A172" i="6" s="1"/>
  <c r="A173" i="6" a="1"/>
  <c r="A173" i="6"/>
  <c r="A174" i="6" a="1"/>
  <c r="A174" i="6"/>
  <c r="A175" i="6" a="1"/>
  <c r="A175" i="6"/>
  <c r="A176" i="6" a="1"/>
  <c r="A176" i="6"/>
  <c r="A177" i="6" a="1"/>
  <c r="A177" i="6" s="1"/>
  <c r="A178" i="6" a="1"/>
  <c r="A178" i="6" s="1"/>
  <c r="A179" i="6" a="1"/>
  <c r="A179" i="6" s="1"/>
  <c r="A180" i="6" a="1"/>
  <c r="A180" i="6"/>
  <c r="A181" i="6" a="1"/>
  <c r="A181" i="6"/>
  <c r="A182" i="6" a="1"/>
  <c r="A182" i="6"/>
  <c r="A183" i="6" a="1"/>
  <c r="A183" i="6"/>
  <c r="A184" i="6" a="1"/>
  <c r="A184" i="6" s="1"/>
  <c r="A185" i="6" a="1"/>
  <c r="A185" i="6" s="1"/>
  <c r="A186" i="6" a="1"/>
  <c r="A186" i="6" s="1"/>
  <c r="A187" i="6" a="1"/>
  <c r="A187" i="6"/>
  <c r="A188" i="6" a="1"/>
  <c r="A188" i="6"/>
  <c r="A189" i="6" a="1"/>
  <c r="A189" i="6"/>
  <c r="A190" i="6" a="1"/>
  <c r="A190" i="6"/>
  <c r="A191" i="6" a="1"/>
  <c r="A191" i="6" s="1"/>
  <c r="A192" i="6" a="1"/>
  <c r="A192" i="6" s="1"/>
  <c r="A193" i="6" a="1"/>
  <c r="A193" i="6" s="1"/>
  <c r="A194" i="6" a="1"/>
  <c r="A194" i="6"/>
  <c r="A195" i="6" a="1"/>
  <c r="A195" i="6"/>
  <c r="A196" i="6" a="1"/>
  <c r="A196" i="6"/>
  <c r="A197" i="6" a="1"/>
  <c r="A197" i="6"/>
  <c r="A198" i="6" a="1"/>
  <c r="A198" i="6" s="1"/>
  <c r="A199" i="6" a="1"/>
  <c r="A199" i="6" s="1"/>
  <c r="A200" i="6" a="1"/>
  <c r="A200" i="6" s="1"/>
  <c r="A201" i="6" a="1"/>
  <c r="A201" i="6"/>
  <c r="A202" i="6" a="1"/>
  <c r="A202" i="6"/>
  <c r="A203" i="6" a="1"/>
  <c r="A203" i="6"/>
  <c r="A204" i="6" a="1"/>
  <c r="A204" i="6"/>
  <c r="A205" i="6" a="1"/>
  <c r="A205" i="6" s="1"/>
  <c r="A206" i="6" a="1"/>
  <c r="A206" i="6" s="1"/>
  <c r="A207" i="6" a="1"/>
  <c r="A207" i="6" s="1"/>
  <c r="A208" i="6" a="1"/>
  <c r="A208" i="6"/>
  <c r="A209" i="6" a="1"/>
  <c r="A209" i="6"/>
  <c r="A210" i="6" a="1"/>
  <c r="A210" i="6"/>
  <c r="A211" i="6" a="1"/>
  <c r="A211" i="6"/>
  <c r="A212" i="6" a="1"/>
  <c r="A212" i="6" s="1"/>
  <c r="A213" i="6" a="1"/>
  <c r="A213" i="6" s="1"/>
  <c r="A214" i="6" a="1"/>
  <c r="A214" i="6" s="1"/>
  <c r="A215" i="6" a="1"/>
  <c r="A215" i="6"/>
  <c r="A216" i="6" a="1"/>
  <c r="A216" i="6"/>
  <c r="A217" i="6" a="1"/>
  <c r="A217" i="6"/>
  <c r="A218" i="6" a="1"/>
  <c r="A218" i="6"/>
  <c r="A219" i="6" a="1"/>
  <c r="A219" i="6" s="1"/>
  <c r="A220" i="6" a="1"/>
  <c r="A220" i="6" s="1"/>
  <c r="A221" i="6" a="1"/>
  <c r="A221" i="6" s="1"/>
  <c r="A222" i="6" a="1"/>
  <c r="A222" i="6"/>
  <c r="A223" i="6" a="1"/>
  <c r="A223" i="6"/>
  <c r="A224" i="6" a="1"/>
  <c r="A224" i="6"/>
  <c r="A225" i="6" a="1"/>
  <c r="A225" i="6"/>
  <c r="A226" i="6" a="1"/>
  <c r="A226" i="6" s="1"/>
  <c r="A227" i="6" a="1"/>
  <c r="A227" i="6" s="1"/>
  <c r="A228" i="6" a="1"/>
  <c r="A228" i="6" s="1"/>
  <c r="A229" i="6" a="1"/>
  <c r="A229" i="6"/>
  <c r="A230" i="6" a="1"/>
  <c r="A230" i="6"/>
  <c r="A231" i="6" a="1"/>
  <c r="A231" i="6"/>
  <c r="A232" i="6" a="1"/>
  <c r="A232" i="6"/>
  <c r="A233" i="6" a="1"/>
  <c r="A233" i="6" s="1"/>
  <c r="A57" i="6" a="1"/>
  <c r="A57" i="6"/>
  <c r="C3" i="6"/>
  <c r="C4" i="6"/>
  <c r="C5" i="6"/>
  <c r="C6" i="6"/>
  <c r="C7" i="6"/>
  <c r="C8" i="6"/>
  <c r="C9" i="6"/>
  <c r="C96" i="6" s="1"/>
  <c r="C10" i="6"/>
  <c r="C101" i="6" s="1"/>
  <c r="C11" i="6"/>
  <c r="C106" i="6" s="1"/>
  <c r="C12" i="6"/>
  <c r="C111" i="6" s="1"/>
  <c r="C13" i="6"/>
  <c r="C116" i="6" s="1"/>
  <c r="C14" i="6"/>
  <c r="C15" i="6"/>
  <c r="C16" i="6"/>
  <c r="C17" i="6"/>
  <c r="C18" i="6"/>
  <c r="C19" i="6"/>
  <c r="C20" i="6"/>
  <c r="C21" i="6"/>
  <c r="C22" i="6"/>
  <c r="C23" i="6"/>
  <c r="C24" i="6"/>
  <c r="C25" i="6"/>
  <c r="C26" i="6"/>
  <c r="C27" i="6"/>
  <c r="C28" i="6"/>
  <c r="C29" i="6"/>
  <c r="C30" i="6"/>
  <c r="C31" i="6"/>
  <c r="C32" i="6"/>
  <c r="C33" i="6"/>
  <c r="C34" i="6"/>
  <c r="C35" i="6"/>
  <c r="C36" i="6"/>
  <c r="C37" i="6"/>
  <c r="M37" i="6" s="1"/>
  <c r="C38" i="6"/>
  <c r="M38" i="6" s="1"/>
  <c r="C39" i="6"/>
  <c r="M39" i="6" s="1"/>
  <c r="C40" i="6"/>
  <c r="M40" i="6" s="1"/>
  <c r="C41" i="6"/>
  <c r="M41" i="6" s="1"/>
  <c r="C42" i="6"/>
  <c r="M42" i="6" s="1"/>
  <c r="C43" i="6"/>
  <c r="M43" i="6" s="1"/>
  <c r="C44" i="6"/>
  <c r="M44" i="6" s="1"/>
  <c r="C45" i="6"/>
  <c r="M45" i="6" s="1"/>
  <c r="C46" i="6"/>
  <c r="M46" i="6" s="1"/>
  <c r="C47" i="6"/>
  <c r="M47" i="6" s="1"/>
  <c r="C48" i="6"/>
  <c r="M48" i="6" s="1"/>
  <c r="C49" i="6"/>
  <c r="M49" i="6" s="1"/>
  <c r="C2" i="6"/>
  <c r="H3" i="6"/>
  <c r="L3" i="6" s="1"/>
  <c r="H4" i="6"/>
  <c r="L4" i="6" s="1"/>
  <c r="H5" i="6"/>
  <c r="L5" i="6" s="1"/>
  <c r="H6" i="6"/>
  <c r="L6" i="6" s="1"/>
  <c r="H7" i="6"/>
  <c r="L7" i="6" s="1"/>
  <c r="H8" i="6"/>
  <c r="L8" i="6" s="1"/>
  <c r="H9" i="6"/>
  <c r="D96" i="6" s="1" a="1"/>
  <c r="D96" i="6" s="1"/>
  <c r="H14" i="6"/>
  <c r="L14" i="6" s="1"/>
  <c r="H15" i="6"/>
  <c r="L15" i="6" s="1"/>
  <c r="H16" i="6"/>
  <c r="L16" i="6" s="1"/>
  <c r="H17" i="6"/>
  <c r="L17" i="6" s="1"/>
  <c r="H18" i="6"/>
  <c r="D140" i="6" s="1" a="1"/>
  <c r="D140" i="6" s="1"/>
  <c r="E140" i="6" s="1"/>
  <c r="H19" i="6"/>
  <c r="L19" i="6" s="1"/>
  <c r="H20" i="6"/>
  <c r="L20" i="6" s="1"/>
  <c r="H21" i="6"/>
  <c r="L21" i="6" s="1"/>
  <c r="H22" i="6"/>
  <c r="L22" i="6" s="1"/>
  <c r="H23" i="6"/>
  <c r="L23" i="6" s="1"/>
  <c r="H24" i="6"/>
  <c r="L24" i="6" s="1"/>
  <c r="H25" i="6"/>
  <c r="L25" i="6" s="1"/>
  <c r="H26" i="6"/>
  <c r="L26" i="6" s="1"/>
  <c r="H27" i="6"/>
  <c r="L27" i="6" s="1"/>
  <c r="H28" i="6"/>
  <c r="L28" i="6" s="1"/>
  <c r="H29" i="6"/>
  <c r="L29" i="6" s="1"/>
  <c r="H30" i="6"/>
  <c r="L30" i="6" s="1"/>
  <c r="H31" i="6"/>
  <c r="L31" i="6" s="1"/>
  <c r="H32" i="6"/>
  <c r="L32" i="6" s="1"/>
  <c r="H33" i="6"/>
  <c r="L33" i="6" s="1"/>
  <c r="H34" i="6"/>
  <c r="L34" i="6" s="1"/>
  <c r="H35" i="6"/>
  <c r="L35" i="6" s="1"/>
  <c r="H36" i="6"/>
  <c r="L36" i="6" s="1"/>
  <c r="H37" i="6"/>
  <c r="L37" i="6" s="1"/>
  <c r="H38" i="6"/>
  <c r="L38" i="6" s="1"/>
  <c r="H39" i="6"/>
  <c r="L39" i="6" s="1"/>
  <c r="H40" i="6"/>
  <c r="L40" i="6" s="1"/>
  <c r="H41" i="6"/>
  <c r="L41" i="6" s="1"/>
  <c r="H42" i="6"/>
  <c r="L42" i="6" s="1"/>
  <c r="H43" i="6"/>
  <c r="L43" i="6" s="1"/>
  <c r="H44" i="6"/>
  <c r="L44" i="6" s="1"/>
  <c r="H45" i="6"/>
  <c r="L45" i="6" s="1"/>
  <c r="H46" i="6"/>
  <c r="L46" i="6" s="1"/>
  <c r="H47" i="6"/>
  <c r="L47" i="6" s="1"/>
  <c r="H48" i="6"/>
  <c r="L48" i="6" s="1"/>
  <c r="H49" i="6"/>
  <c r="L49" i="6" s="1"/>
  <c r="G3" i="6"/>
  <c r="K3" i="6" s="1"/>
  <c r="G4" i="6"/>
  <c r="G5" i="6"/>
  <c r="D74" i="6" s="1" a="1"/>
  <c r="D74" i="6" s="1"/>
  <c r="E74" i="6" s="1"/>
  <c r="G6" i="6"/>
  <c r="G7" i="6"/>
  <c r="G8" i="6"/>
  <c r="G9" i="6"/>
  <c r="G14" i="6"/>
  <c r="G15" i="6"/>
  <c r="G16" i="6"/>
  <c r="D129" i="6" s="1" a="1"/>
  <c r="D129" i="6" s="1"/>
  <c r="E129" i="6" s="1"/>
  <c r="G17" i="6"/>
  <c r="G18" i="6"/>
  <c r="G19" i="6"/>
  <c r="D144" i="6" s="1" a="1"/>
  <c r="D144" i="6" s="1"/>
  <c r="E144" i="6" s="1"/>
  <c r="G20" i="6"/>
  <c r="G21" i="6"/>
  <c r="G22" i="6"/>
  <c r="K22" i="6" s="1"/>
  <c r="G23" i="6"/>
  <c r="G24" i="6"/>
  <c r="K24" i="6" s="1"/>
  <c r="G25" i="6"/>
  <c r="K25" i="6" s="1"/>
  <c r="G26" i="6"/>
  <c r="K26" i="6" s="1"/>
  <c r="G27" i="6"/>
  <c r="G28" i="6"/>
  <c r="D189" i="6" s="1" a="1"/>
  <c r="D189" i="6" s="1"/>
  <c r="E189" i="6" s="1"/>
  <c r="G29" i="6"/>
  <c r="G30" i="6"/>
  <c r="D199" i="6" s="1" a="1"/>
  <c r="D199" i="6" s="1"/>
  <c r="E199" i="6" s="1"/>
  <c r="G31" i="6"/>
  <c r="G32" i="6"/>
  <c r="D209" i="6" s="1" a="1"/>
  <c r="D209" i="6" s="1"/>
  <c r="E209" i="6" s="1"/>
  <c r="G33" i="6"/>
  <c r="K33" i="6" s="1"/>
  <c r="G34" i="6"/>
  <c r="G35" i="6"/>
  <c r="G36" i="6"/>
  <c r="K36" i="6" s="1"/>
  <c r="G37" i="6"/>
  <c r="K37" i="6" s="1"/>
  <c r="G38" i="6"/>
  <c r="K38" i="6" s="1"/>
  <c r="G39" i="6"/>
  <c r="K39" i="6" s="1"/>
  <c r="G40" i="6"/>
  <c r="K40" i="6" s="1"/>
  <c r="G41" i="6"/>
  <c r="K41" i="6" s="1"/>
  <c r="G42" i="6"/>
  <c r="K42" i="6" s="1"/>
  <c r="G43" i="6"/>
  <c r="K43" i="6" s="1"/>
  <c r="G44" i="6"/>
  <c r="K44" i="6" s="1"/>
  <c r="G45" i="6"/>
  <c r="K45" i="6" s="1"/>
  <c r="G46" i="6"/>
  <c r="K46" i="6" s="1"/>
  <c r="G47" i="6"/>
  <c r="K47" i="6" s="1"/>
  <c r="G48" i="6"/>
  <c r="K48" i="6" s="1"/>
  <c r="G49" i="6"/>
  <c r="K49" i="6" s="1"/>
  <c r="F3" i="6"/>
  <c r="J3" i="6" s="1"/>
  <c r="F4" i="6"/>
  <c r="J4" i="6" s="1"/>
  <c r="F5" i="6"/>
  <c r="J5" i="6" s="1"/>
  <c r="F6" i="6"/>
  <c r="J6" i="6" s="1"/>
  <c r="F7" i="6"/>
  <c r="D83" i="6" s="1" a="1"/>
  <c r="D83" i="6" s="1"/>
  <c r="E83" i="6" s="1"/>
  <c r="F8" i="6"/>
  <c r="F14" i="6"/>
  <c r="D118" i="6" s="1" a="1"/>
  <c r="D118" i="6" s="1"/>
  <c r="F15" i="6"/>
  <c r="F16" i="6"/>
  <c r="D128" i="6" s="1" a="1"/>
  <c r="D128" i="6" s="1"/>
  <c r="E128" i="6" s="1"/>
  <c r="F17" i="6"/>
  <c r="J17" i="6" s="1"/>
  <c r="F18" i="6"/>
  <c r="D138" i="6" s="1" a="1"/>
  <c r="D138" i="6" s="1"/>
  <c r="E138" i="6" s="1"/>
  <c r="F19" i="6"/>
  <c r="J19" i="6" s="1"/>
  <c r="F20" i="6"/>
  <c r="J20" i="6" s="1"/>
  <c r="F21" i="6"/>
  <c r="J21" i="6" s="1"/>
  <c r="F22" i="6"/>
  <c r="J22" i="6" s="1"/>
  <c r="F23" i="6"/>
  <c r="J23" i="6" s="1"/>
  <c r="F24" i="6"/>
  <c r="D168" i="6" s="1" a="1"/>
  <c r="D168" i="6" s="1"/>
  <c r="E168" i="6" s="1"/>
  <c r="F25" i="6"/>
  <c r="J25" i="6" s="1"/>
  <c r="F26" i="6"/>
  <c r="J26" i="6" s="1"/>
  <c r="F27" i="6"/>
  <c r="J27" i="6" s="1"/>
  <c r="F28" i="6"/>
  <c r="J28" i="6" s="1"/>
  <c r="F29" i="6"/>
  <c r="J29" i="6" s="1"/>
  <c r="F30" i="6"/>
  <c r="J30" i="6" s="1"/>
  <c r="F31" i="6"/>
  <c r="J31" i="6" s="1"/>
  <c r="F32" i="6"/>
  <c r="J32" i="6" s="1"/>
  <c r="F33" i="6"/>
  <c r="J33" i="6" s="1"/>
  <c r="F34" i="6"/>
  <c r="J34" i="6" s="1"/>
  <c r="F35" i="6"/>
  <c r="J35" i="6" s="1"/>
  <c r="F36" i="6"/>
  <c r="J36" i="6" s="1"/>
  <c r="F37" i="6"/>
  <c r="J37" i="6" s="1"/>
  <c r="F38" i="6"/>
  <c r="F39" i="6"/>
  <c r="J39" i="6" s="1"/>
  <c r="F40" i="6"/>
  <c r="F41" i="6"/>
  <c r="J41" i="6" s="1"/>
  <c r="F42" i="6"/>
  <c r="J42" i="6" s="1"/>
  <c r="F43" i="6"/>
  <c r="J43" i="6" s="1"/>
  <c r="F44" i="6"/>
  <c r="J44" i="6" s="1"/>
  <c r="F45" i="6"/>
  <c r="J45" i="6" s="1"/>
  <c r="F46" i="6"/>
  <c r="J46" i="6" s="1"/>
  <c r="F47" i="6"/>
  <c r="J47" i="6" s="1"/>
  <c r="F48" i="6"/>
  <c r="J48" i="6" s="1"/>
  <c r="F49" i="6"/>
  <c r="J49" i="6" s="1"/>
  <c r="E3" i="6"/>
  <c r="E4" i="6"/>
  <c r="D67" i="6" s="1" a="1"/>
  <c r="D67" i="6" s="1"/>
  <c r="E67" i="6" s="1"/>
  <c r="E5" i="6"/>
  <c r="D72" i="6" s="1" a="1"/>
  <c r="D72" i="6" s="1"/>
  <c r="E72" i="6" s="1"/>
  <c r="E6" i="6"/>
  <c r="D77" i="6" s="1" a="1"/>
  <c r="D77" i="6" s="1"/>
  <c r="E77" i="6" s="1"/>
  <c r="E7" i="6"/>
  <c r="E8" i="6"/>
  <c r="D87" i="6" s="1" a="1"/>
  <c r="D87" i="6" s="1"/>
  <c r="E14" i="6"/>
  <c r="E15" i="6"/>
  <c r="D122" i="6" s="1" a="1"/>
  <c r="D122" i="6" s="1"/>
  <c r="E16" i="6"/>
  <c r="E17" i="6"/>
  <c r="D132" i="6" s="1" a="1"/>
  <c r="D132" i="6" s="1"/>
  <c r="E132" i="6" s="1"/>
  <c r="E18" i="6"/>
  <c r="E19" i="6"/>
  <c r="D142" i="6" s="1" a="1"/>
  <c r="D142" i="6" s="1"/>
  <c r="E142" i="6" s="1"/>
  <c r="E20" i="6"/>
  <c r="D147" i="6" s="1" a="1"/>
  <c r="D147" i="6" s="1"/>
  <c r="E147" i="6" s="1"/>
  <c r="E21" i="6"/>
  <c r="D152" i="6" s="1" a="1"/>
  <c r="D152" i="6" s="1"/>
  <c r="E152" i="6" s="1"/>
  <c r="E22" i="6"/>
  <c r="E23" i="6"/>
  <c r="D162" i="6" s="1" a="1"/>
  <c r="D162" i="6" s="1"/>
  <c r="E162" i="6" s="1"/>
  <c r="E24" i="6"/>
  <c r="E25" i="6"/>
  <c r="D172" i="6" s="1" a="1"/>
  <c r="D172" i="6" s="1"/>
  <c r="E172" i="6" s="1"/>
  <c r="E26" i="6"/>
  <c r="E27" i="6"/>
  <c r="D182" i="6" s="1" a="1"/>
  <c r="D182" i="6" s="1"/>
  <c r="E182" i="6" s="1"/>
  <c r="E28" i="6"/>
  <c r="E29" i="6"/>
  <c r="E30" i="6"/>
  <c r="E31" i="6"/>
  <c r="D202" i="6" s="1" a="1"/>
  <c r="D202" i="6" s="1"/>
  <c r="E202" i="6" s="1"/>
  <c r="E32" i="6"/>
  <c r="E33" i="6"/>
  <c r="E34" i="6"/>
  <c r="D217" i="6" s="1" a="1"/>
  <c r="D217" i="6" s="1"/>
  <c r="E217" i="6" s="1"/>
  <c r="E35" i="6"/>
  <c r="E36" i="6"/>
  <c r="D227" i="6" s="1" a="1"/>
  <c r="D227" i="6" s="1"/>
  <c r="E227" i="6" s="1"/>
  <c r="E37" i="6"/>
  <c r="E38" i="6"/>
  <c r="E39" i="6"/>
  <c r="E40" i="6"/>
  <c r="E41" i="6"/>
  <c r="E42" i="6"/>
  <c r="E43" i="6"/>
  <c r="E44" i="6"/>
  <c r="E45" i="6"/>
  <c r="E46" i="6"/>
  <c r="E47" i="6"/>
  <c r="E48" i="6"/>
  <c r="E49"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I38" i="6" s="1"/>
  <c r="D39" i="6"/>
  <c r="I39" i="6" s="1"/>
  <c r="D40" i="6"/>
  <c r="I40" i="6" s="1"/>
  <c r="D41" i="6"/>
  <c r="I41" i="6" s="1"/>
  <c r="D42" i="6"/>
  <c r="I42" i="6" s="1"/>
  <c r="D43" i="6"/>
  <c r="I43" i="6" s="1"/>
  <c r="D44" i="6"/>
  <c r="I44" i="6" s="1"/>
  <c r="D45" i="6"/>
  <c r="I45" i="6" s="1"/>
  <c r="D46" i="6"/>
  <c r="I46" i="6" s="1"/>
  <c r="D47" i="6"/>
  <c r="I47" i="6" s="1"/>
  <c r="D48" i="6"/>
  <c r="I48" i="6" s="1"/>
  <c r="D49" i="6"/>
  <c r="I49" i="6" s="1"/>
  <c r="B3" i="6"/>
  <c r="C65" i="6" s="1"/>
  <c r="B4" i="6"/>
  <c r="C70" i="6" s="1"/>
  <c r="B5" i="6"/>
  <c r="C75" i="6" s="1"/>
  <c r="B6" i="6"/>
  <c r="C80" i="6" s="1"/>
  <c r="B7" i="6"/>
  <c r="C85" i="6" s="1"/>
  <c r="B8" i="6"/>
  <c r="C90" i="6" s="1"/>
  <c r="B9" i="6"/>
  <c r="C95" i="6" s="1"/>
  <c r="B14" i="6"/>
  <c r="C120" i="6" s="1"/>
  <c r="B15" i="6"/>
  <c r="C125" i="6" s="1"/>
  <c r="B16" i="6"/>
  <c r="C130" i="6" s="1"/>
  <c r="B17" i="6"/>
  <c r="C135" i="6" s="1"/>
  <c r="B18" i="6"/>
  <c r="C140" i="6" s="1"/>
  <c r="B19" i="6"/>
  <c r="C145" i="6" s="1"/>
  <c r="B20" i="6"/>
  <c r="C150" i="6" s="1"/>
  <c r="B21" i="6"/>
  <c r="C155" i="6" s="1"/>
  <c r="B22" i="6"/>
  <c r="C160" i="6" s="1"/>
  <c r="B23" i="6"/>
  <c r="C165" i="6" s="1"/>
  <c r="B24" i="6"/>
  <c r="C170" i="6" s="1"/>
  <c r="B25" i="6"/>
  <c r="C175" i="6" s="1"/>
  <c r="B26" i="6"/>
  <c r="C180" i="6" s="1"/>
  <c r="B27" i="6"/>
  <c r="C185" i="6" s="1"/>
  <c r="B28" i="6"/>
  <c r="C190" i="6" s="1"/>
  <c r="B29" i="6"/>
  <c r="C195" i="6" s="1"/>
  <c r="B30" i="6"/>
  <c r="C200" i="6" s="1"/>
  <c r="B31" i="6"/>
  <c r="C205" i="6" s="1"/>
  <c r="B32" i="6"/>
  <c r="C210" i="6" s="1"/>
  <c r="B33" i="6"/>
  <c r="C215" i="6" s="1"/>
  <c r="B34" i="6"/>
  <c r="C220" i="6" s="1"/>
  <c r="B35" i="6"/>
  <c r="C225" i="6" s="1"/>
  <c r="B36" i="6"/>
  <c r="C230" i="6" s="1"/>
  <c r="B37" i="6"/>
  <c r="B38" i="6"/>
  <c r="B39" i="6"/>
  <c r="B40" i="6"/>
  <c r="B41" i="6"/>
  <c r="B42" i="6"/>
  <c r="B43" i="6"/>
  <c r="B44" i="6"/>
  <c r="B45" i="6"/>
  <c r="B46" i="6"/>
  <c r="B47" i="6"/>
  <c r="B48" i="6"/>
  <c r="B49" i="6"/>
  <c r="T7" i="1"/>
  <c r="U7" i="1"/>
  <c r="AA7" i="1" s="1"/>
  <c r="V7" i="1"/>
  <c r="X7" i="1"/>
  <c r="T8" i="1"/>
  <c r="Z8" i="1" s="1"/>
  <c r="U8" i="1"/>
  <c r="AA8" i="1" s="1"/>
  <c r="V8" i="1"/>
  <c r="X8" i="1"/>
  <c r="T9" i="1"/>
  <c r="U9" i="1"/>
  <c r="AA9" i="1" s="1"/>
  <c r="V9" i="1"/>
  <c r="X9" i="1"/>
  <c r="T10" i="1"/>
  <c r="U10" i="1"/>
  <c r="AA10" i="1" s="1"/>
  <c r="V10" i="1"/>
  <c r="X10" i="1"/>
  <c r="T11" i="1"/>
  <c r="U11" i="1"/>
  <c r="AA11" i="1" s="1"/>
  <c r="V11" i="1"/>
  <c r="X11" i="1"/>
  <c r="T12" i="1"/>
  <c r="U12" i="1"/>
  <c r="AA12" i="1" s="1"/>
  <c r="V12" i="1"/>
  <c r="X12" i="1"/>
  <c r="T13" i="1"/>
  <c r="U13" i="1"/>
  <c r="AA13" i="1" s="1"/>
  <c r="V13" i="1"/>
  <c r="X13" i="1"/>
  <c r="T14" i="1"/>
  <c r="U14" i="1"/>
  <c r="AA14" i="1" s="1"/>
  <c r="V14" i="1"/>
  <c r="X14" i="1"/>
  <c r="T15" i="1"/>
  <c r="U15" i="1"/>
  <c r="AA15" i="1" s="1"/>
  <c r="V15" i="1"/>
  <c r="X15" i="1"/>
  <c r="T16" i="1"/>
  <c r="U16" i="1"/>
  <c r="AA16" i="1" s="1"/>
  <c r="V16" i="1"/>
  <c r="X16" i="1"/>
  <c r="T17" i="1"/>
  <c r="Z17" i="1" s="1"/>
  <c r="U17" i="1"/>
  <c r="AA17" i="1" s="1"/>
  <c r="V17" i="1"/>
  <c r="X17" i="1"/>
  <c r="T18" i="1"/>
  <c r="Z18" i="1" s="1"/>
  <c r="U18" i="1"/>
  <c r="V18" i="1"/>
  <c r="X18" i="1"/>
  <c r="T19" i="1"/>
  <c r="Z19" i="1" s="1"/>
  <c r="U19" i="1"/>
  <c r="AA19" i="1" s="1"/>
  <c r="V19" i="1"/>
  <c r="X19" i="1"/>
  <c r="T20" i="1"/>
  <c r="Z20" i="1" s="1"/>
  <c r="U20" i="1"/>
  <c r="V20" i="1"/>
  <c r="X20" i="1"/>
  <c r="T21" i="1"/>
  <c r="U21" i="1"/>
  <c r="AA21" i="1" s="1"/>
  <c r="V21" i="1"/>
  <c r="X21" i="1"/>
  <c r="T22" i="1"/>
  <c r="Z22" i="1" s="1"/>
  <c r="U22" i="1"/>
  <c r="AA22" i="1" s="1"/>
  <c r="V22" i="1"/>
  <c r="X22" i="1"/>
  <c r="T23" i="1"/>
  <c r="U23" i="1"/>
  <c r="AA23" i="1" s="1"/>
  <c r="V23" i="1"/>
  <c r="X23" i="1"/>
  <c r="T24" i="1"/>
  <c r="U24" i="1"/>
  <c r="AA24" i="1" s="1"/>
  <c r="V24" i="1"/>
  <c r="X24" i="1"/>
  <c r="T25" i="1"/>
  <c r="U25" i="1"/>
  <c r="AA25" i="1" s="1"/>
  <c r="V25" i="1"/>
  <c r="X25" i="1"/>
  <c r="T26" i="1"/>
  <c r="U26" i="1"/>
  <c r="AA26" i="1" s="1"/>
  <c r="V26" i="1"/>
  <c r="X26" i="1"/>
  <c r="T27" i="1"/>
  <c r="U27" i="1"/>
  <c r="AA27" i="1" s="1"/>
  <c r="V27" i="1"/>
  <c r="X27" i="1"/>
  <c r="T28" i="1"/>
  <c r="U28" i="1"/>
  <c r="AA28" i="1" s="1"/>
  <c r="V28" i="1"/>
  <c r="X28" i="1"/>
  <c r="T29" i="1"/>
  <c r="U29" i="1"/>
  <c r="AA29" i="1" s="1"/>
  <c r="V29" i="1"/>
  <c r="X29" i="1"/>
  <c r="T30" i="1"/>
  <c r="Z30" i="1" s="1"/>
  <c r="U30" i="1"/>
  <c r="V30" i="1"/>
  <c r="X30" i="1"/>
  <c r="T33" i="1"/>
  <c r="U33" i="1"/>
  <c r="AA33" i="1" s="1"/>
  <c r="V33" i="1"/>
  <c r="X33" i="1"/>
  <c r="T34" i="1"/>
  <c r="Z34" i="1" s="1"/>
  <c r="U34" i="1"/>
  <c r="V34" i="1"/>
  <c r="X34" i="1"/>
  <c r="T35" i="1"/>
  <c r="Z35" i="1" s="1"/>
  <c r="U35" i="1"/>
  <c r="AA35" i="1" s="1"/>
  <c r="V35" i="1"/>
  <c r="X35" i="1"/>
  <c r="T36" i="1"/>
  <c r="Z36" i="1" s="1"/>
  <c r="U36" i="1"/>
  <c r="AA36" i="1" s="1"/>
  <c r="V36" i="1"/>
  <c r="X36" i="1"/>
  <c r="T38" i="1"/>
  <c r="U38" i="1"/>
  <c r="AA38" i="1" s="1"/>
  <c r="V38" i="1"/>
  <c r="X38" i="1"/>
  <c r="T39" i="1"/>
  <c r="U39" i="1"/>
  <c r="AA39" i="1" s="1"/>
  <c r="V39" i="1"/>
  <c r="X39" i="1"/>
  <c r="T40" i="1"/>
  <c r="U40" i="1"/>
  <c r="AA40" i="1" s="1"/>
  <c r="V40" i="1"/>
  <c r="X40" i="1"/>
  <c r="T41" i="1"/>
  <c r="U41" i="1"/>
  <c r="AA41" i="1" s="1"/>
  <c r="V41" i="1"/>
  <c r="X41" i="1"/>
  <c r="T31" i="1"/>
  <c r="U31" i="1"/>
  <c r="AA31" i="1" s="1"/>
  <c r="V31" i="1"/>
  <c r="X31" i="1"/>
  <c r="T32" i="1"/>
  <c r="U32" i="1"/>
  <c r="AA32" i="1" s="1"/>
  <c r="V32" i="1"/>
  <c r="X32" i="1"/>
  <c r="T37" i="1"/>
  <c r="U37" i="1"/>
  <c r="AA37" i="1" s="1"/>
  <c r="V37" i="1"/>
  <c r="X37" i="1"/>
  <c r="T6" i="1"/>
  <c r="K4" i="8" s="1"/>
  <c r="U6" i="1"/>
  <c r="AA6" i="1" s="1"/>
  <c r="V6" i="1"/>
  <c r="X6" i="1"/>
  <c r="M27" i="6" l="1"/>
  <c r="C186" i="6"/>
  <c r="M26" i="6"/>
  <c r="C181" i="6"/>
  <c r="M35" i="6"/>
  <c r="C226" i="6"/>
  <c r="I26" i="6"/>
  <c r="C177" i="6"/>
  <c r="C178" i="6"/>
  <c r="C179" i="6"/>
  <c r="I25" i="6"/>
  <c r="C172" i="6"/>
  <c r="C173" i="6"/>
  <c r="C174" i="6"/>
  <c r="C102" i="6"/>
  <c r="C103" i="6"/>
  <c r="C104" i="6"/>
  <c r="M33" i="6"/>
  <c r="C216" i="6"/>
  <c r="M19" i="6"/>
  <c r="C146" i="6"/>
  <c r="M5" i="6"/>
  <c r="C76" i="6"/>
  <c r="I24" i="6"/>
  <c r="C169" i="6"/>
  <c r="C167" i="6"/>
  <c r="C168" i="6"/>
  <c r="C99" i="6"/>
  <c r="C97" i="6"/>
  <c r="C98" i="6"/>
  <c r="M32" i="6"/>
  <c r="C211" i="6"/>
  <c r="M18" i="6"/>
  <c r="C141" i="6"/>
  <c r="M4" i="6"/>
  <c r="C71" i="6"/>
  <c r="I37" i="6"/>
  <c r="C233" i="6"/>
  <c r="C232" i="6"/>
  <c r="I23" i="6"/>
  <c r="C162" i="6"/>
  <c r="C163" i="6"/>
  <c r="C164" i="6"/>
  <c r="C92" i="6"/>
  <c r="C93" i="6"/>
  <c r="C94" i="6"/>
  <c r="M31" i="6"/>
  <c r="C206" i="6"/>
  <c r="M17" i="6"/>
  <c r="C136" i="6"/>
  <c r="M3" i="6"/>
  <c r="C66" i="6"/>
  <c r="I34" i="6"/>
  <c r="C217" i="6"/>
  <c r="C218" i="6"/>
  <c r="C219" i="6"/>
  <c r="I20" i="6"/>
  <c r="C147" i="6"/>
  <c r="C148" i="6"/>
  <c r="C149" i="6"/>
  <c r="I6" i="6"/>
  <c r="C77" i="6"/>
  <c r="C78" i="6"/>
  <c r="C79" i="6"/>
  <c r="M28" i="6"/>
  <c r="C191" i="6"/>
  <c r="M14" i="6"/>
  <c r="C121" i="6"/>
  <c r="I33" i="6"/>
  <c r="C212" i="6"/>
  <c r="C213" i="6"/>
  <c r="C214" i="6"/>
  <c r="I19" i="6"/>
  <c r="C142" i="6"/>
  <c r="C143" i="6"/>
  <c r="C144" i="6"/>
  <c r="I5" i="6"/>
  <c r="C72" i="6"/>
  <c r="C73" i="6"/>
  <c r="C74" i="6"/>
  <c r="I32" i="6"/>
  <c r="C207" i="6"/>
  <c r="C208" i="6"/>
  <c r="C209" i="6"/>
  <c r="I18" i="6"/>
  <c r="C137" i="6"/>
  <c r="C138" i="6"/>
  <c r="C139" i="6"/>
  <c r="I4" i="6"/>
  <c r="C67" i="6"/>
  <c r="C68" i="6"/>
  <c r="C69" i="6"/>
  <c r="I31" i="6"/>
  <c r="C202" i="6"/>
  <c r="C203" i="6"/>
  <c r="C204" i="6"/>
  <c r="I17" i="6"/>
  <c r="C132" i="6"/>
  <c r="C133" i="6"/>
  <c r="C134" i="6"/>
  <c r="I3" i="6"/>
  <c r="C62" i="6"/>
  <c r="C63" i="6"/>
  <c r="C64" i="6"/>
  <c r="M25" i="6"/>
  <c r="C176" i="6"/>
  <c r="I30" i="6"/>
  <c r="C198" i="6"/>
  <c r="C199" i="6"/>
  <c r="C197" i="6"/>
  <c r="I16" i="6"/>
  <c r="C128" i="6"/>
  <c r="C129" i="6"/>
  <c r="C127" i="6"/>
  <c r="M24" i="6"/>
  <c r="C171" i="6"/>
  <c r="I29" i="6"/>
  <c r="C192" i="6"/>
  <c r="C193" i="6"/>
  <c r="C194" i="6"/>
  <c r="I15" i="6"/>
  <c r="C122" i="6"/>
  <c r="C123" i="6"/>
  <c r="C124" i="6"/>
  <c r="M23" i="6"/>
  <c r="C166" i="6"/>
  <c r="I28" i="6"/>
  <c r="C187" i="6"/>
  <c r="C188" i="6"/>
  <c r="C189" i="6"/>
  <c r="I14" i="6"/>
  <c r="C117" i="6"/>
  <c r="C118" i="6"/>
  <c r="C119" i="6"/>
  <c r="M2" i="6"/>
  <c r="C61" i="6"/>
  <c r="M36" i="6"/>
  <c r="C231" i="6"/>
  <c r="M22" i="6"/>
  <c r="C161" i="6"/>
  <c r="M8" i="6"/>
  <c r="C91" i="6"/>
  <c r="I27" i="6"/>
  <c r="C184" i="6"/>
  <c r="C182" i="6"/>
  <c r="C183" i="6"/>
  <c r="C114" i="6"/>
  <c r="C112" i="6"/>
  <c r="C113" i="6"/>
  <c r="M21" i="6"/>
  <c r="C156" i="6"/>
  <c r="M7" i="6"/>
  <c r="C86" i="6"/>
  <c r="C107" i="6"/>
  <c r="C108" i="6"/>
  <c r="C109" i="6"/>
  <c r="M34" i="6"/>
  <c r="C221" i="6"/>
  <c r="M20" i="6"/>
  <c r="C151" i="6"/>
  <c r="M6" i="6"/>
  <c r="C81" i="6"/>
  <c r="I36" i="6"/>
  <c r="C227" i="6"/>
  <c r="C228" i="6"/>
  <c r="C229" i="6"/>
  <c r="I22" i="6"/>
  <c r="C157" i="6"/>
  <c r="C158" i="6"/>
  <c r="C159" i="6"/>
  <c r="I8" i="6"/>
  <c r="C87" i="6"/>
  <c r="C88" i="6"/>
  <c r="C89" i="6"/>
  <c r="M30" i="6"/>
  <c r="C201" i="6"/>
  <c r="M16" i="6"/>
  <c r="C131" i="6"/>
  <c r="I35" i="6"/>
  <c r="C222" i="6"/>
  <c r="C223" i="6"/>
  <c r="C224" i="6"/>
  <c r="I21" i="6"/>
  <c r="C152" i="6"/>
  <c r="C153" i="6"/>
  <c r="C154" i="6"/>
  <c r="I7" i="6"/>
  <c r="C82" i="6"/>
  <c r="C83" i="6"/>
  <c r="C84" i="6"/>
  <c r="M29" i="6"/>
  <c r="C196" i="6"/>
  <c r="M15" i="6"/>
  <c r="C126" i="6"/>
  <c r="W6" i="1"/>
  <c r="Y6" i="1" s="1"/>
  <c r="F9" i="6"/>
  <c r="J9" i="6" s="1"/>
  <c r="J15" i="6"/>
  <c r="Z39" i="1"/>
  <c r="J8" i="6"/>
  <c r="E9" i="6"/>
  <c r="I9" i="6" s="1"/>
  <c r="M9" i="6"/>
  <c r="K9" i="6"/>
  <c r="Q24" i="8"/>
  <c r="Q59" i="8"/>
  <c r="Q49" i="8"/>
  <c r="O211" i="17" a="1"/>
  <c r="O211" i="17" s="1"/>
  <c r="Q54" i="8"/>
  <c r="Q26" i="8"/>
  <c r="Q11" i="8"/>
  <c r="Q40" i="8"/>
  <c r="Q12" i="8"/>
  <c r="Q36" i="8"/>
  <c r="Q35" i="8"/>
  <c r="Q32" i="8"/>
  <c r="Q31" i="8"/>
  <c r="Q21" i="8"/>
  <c r="O162" i="17" a="1"/>
  <c r="O162" i="17" s="1"/>
  <c r="O92" i="17" a="1"/>
  <c r="O92" i="17" s="1"/>
  <c r="Q48" i="8"/>
  <c r="Q34" i="8"/>
  <c r="Q44" i="8"/>
  <c r="Q33" i="8"/>
  <c r="Q45" i="8"/>
  <c r="O232" i="17" a="1"/>
  <c r="O232" i="17" s="1"/>
  <c r="O83" i="17" a="1"/>
  <c r="O83" i="17" s="1"/>
  <c r="Q57" i="8"/>
  <c r="O127" i="17" a="1"/>
  <c r="O127" i="17" s="1"/>
  <c r="O197" i="17" a="1"/>
  <c r="O197" i="17" s="1"/>
  <c r="Q47" i="8"/>
  <c r="O57" i="17" a="1"/>
  <c r="O57" i="17" s="1"/>
  <c r="Q19" i="8"/>
  <c r="Q39" i="8"/>
  <c r="Q8" i="8"/>
  <c r="O2" i="17" a="1"/>
  <c r="O2" i="17" s="1"/>
  <c r="Q37" i="8"/>
  <c r="Q9" i="8"/>
  <c r="Q56" i="8"/>
  <c r="O242" i="17" a="1"/>
  <c r="O242" i="17" s="1"/>
  <c r="Q42" i="8"/>
  <c r="O172" i="17" a="1"/>
  <c r="O172" i="17" s="1"/>
  <c r="Q28" i="8"/>
  <c r="O102" i="17" a="1"/>
  <c r="O102" i="17" s="1"/>
  <c r="Q14" i="8"/>
  <c r="O32" i="17" a="1"/>
  <c r="O32" i="17" s="1"/>
  <c r="O223" i="17" a="1"/>
  <c r="O223" i="17" s="1"/>
  <c r="Q52" i="8"/>
  <c r="O153" i="17" a="1"/>
  <c r="O153" i="17" s="1"/>
  <c r="Q38" i="8"/>
  <c r="Q55" i="8"/>
  <c r="O237" i="17" a="1"/>
  <c r="O237" i="17" s="1"/>
  <c r="Q41" i="8"/>
  <c r="O167" i="17" a="1"/>
  <c r="O167" i="17" s="1"/>
  <c r="Q27" i="8"/>
  <c r="O97" i="17" a="1"/>
  <c r="O97" i="17" s="1"/>
  <c r="Q13" i="8"/>
  <c r="O27" i="17" a="1"/>
  <c r="O27" i="17" s="1"/>
  <c r="Q58" i="8"/>
  <c r="Q30" i="8"/>
  <c r="Q23" i="8"/>
  <c r="Q46" i="8"/>
  <c r="Q18" i="8"/>
  <c r="O177" i="17" a="1"/>
  <c r="O177" i="17" s="1"/>
  <c r="Q43" i="8"/>
  <c r="Q29" i="8"/>
  <c r="O107" i="17" a="1"/>
  <c r="O107" i="17" s="1"/>
  <c r="O37" i="17" a="1"/>
  <c r="O37" i="17" s="1"/>
  <c r="Q15" i="8"/>
  <c r="Q53" i="8"/>
  <c r="Q25" i="8"/>
  <c r="Q51" i="8"/>
  <c r="O247" i="17" a="1"/>
  <c r="O247" i="17" s="1"/>
  <c r="Q50" i="8"/>
  <c r="Q22" i="8"/>
  <c r="Q17" i="8"/>
  <c r="O62" i="17" a="1"/>
  <c r="O62" i="17" s="1"/>
  <c r="Q20" i="8"/>
  <c r="Q16" i="8"/>
  <c r="Q10" i="8"/>
  <c r="O22" i="17" a="1"/>
  <c r="O22" i="17" s="1"/>
  <c r="Q60" i="8"/>
  <c r="C115" i="6"/>
  <c r="H13" i="6"/>
  <c r="D115" i="6" s="1" a="1"/>
  <c r="D115" i="6" s="1"/>
  <c r="G13" i="6"/>
  <c r="D114" i="6" s="1" a="1"/>
  <c r="D114" i="6" s="1"/>
  <c r="AF34" i="1"/>
  <c r="AH34" i="1"/>
  <c r="AB53" i="1"/>
  <c r="W53" i="1"/>
  <c r="Y53" i="1" s="1"/>
  <c r="Z53" i="1"/>
  <c r="AB52" i="1"/>
  <c r="W52" i="1"/>
  <c r="Y52" i="1" s="1"/>
  <c r="Z52" i="1"/>
  <c r="W51" i="1"/>
  <c r="Y51" i="1" s="1"/>
  <c r="Z51" i="1"/>
  <c r="AB51" i="1"/>
  <c r="W50" i="1"/>
  <c r="Y50" i="1" s="1"/>
  <c r="AB50" i="1"/>
  <c r="AB49" i="1"/>
  <c r="W49" i="1"/>
  <c r="Y49" i="1" s="1"/>
  <c r="Z49" i="1"/>
  <c r="AB48" i="1"/>
  <c r="W48" i="1"/>
  <c r="Y48" i="1" s="1"/>
  <c r="Z48" i="1"/>
  <c r="W47" i="1"/>
  <c r="Y47" i="1" s="1"/>
  <c r="AB47" i="1"/>
  <c r="AB46" i="1"/>
  <c r="W46" i="1"/>
  <c r="Y46" i="1" s="1"/>
  <c r="Z46" i="1"/>
  <c r="AB45" i="1"/>
  <c r="W45" i="1"/>
  <c r="Y45" i="1" s="1"/>
  <c r="Z45" i="1"/>
  <c r="AB44" i="1"/>
  <c r="W44" i="1"/>
  <c r="Y44" i="1" s="1"/>
  <c r="Z44" i="1"/>
  <c r="AB43" i="1"/>
  <c r="W43" i="1"/>
  <c r="Y43" i="1" s="1"/>
  <c r="F13" i="6"/>
  <c r="D113" i="6" s="1" a="1"/>
  <c r="D113" i="6" s="1"/>
  <c r="Z43" i="1"/>
  <c r="AB42" i="1"/>
  <c r="W42" i="1"/>
  <c r="Y42" i="1" s="1"/>
  <c r="AB26" i="1"/>
  <c r="AK34" i="1"/>
  <c r="AI34" i="1"/>
  <c r="AG34" i="1"/>
  <c r="AL34" i="1"/>
  <c r="AJ34" i="1"/>
  <c r="E87" i="6"/>
  <c r="D230" i="6" a="1"/>
  <c r="D230" i="6" s="1"/>
  <c r="E230" i="6" s="1"/>
  <c r="D226" i="6" a="1"/>
  <c r="D226" i="6" s="1"/>
  <c r="E226" i="6" s="1"/>
  <c r="D143" i="6" a="1"/>
  <c r="D143" i="6" s="1"/>
  <c r="E143" i="6" s="1"/>
  <c r="D141" i="6" a="1"/>
  <c r="D141" i="6" s="1"/>
  <c r="E141" i="6" s="1"/>
  <c r="D133" i="6" a="1"/>
  <c r="D133" i="6" s="1"/>
  <c r="E133" i="6" s="1"/>
  <c r="D90" i="6" a="1"/>
  <c r="D90" i="6" s="1"/>
  <c r="E90" i="6" s="1"/>
  <c r="D120" i="6" a="1"/>
  <c r="D120" i="6" s="1"/>
  <c r="E120" i="6" s="1"/>
  <c r="D196" i="6" a="1"/>
  <c r="D196" i="6" s="1"/>
  <c r="E196" i="6" s="1"/>
  <c r="D88" i="6" a="1"/>
  <c r="D88" i="6" s="1"/>
  <c r="D195" i="6" a="1"/>
  <c r="D195" i="6" s="1"/>
  <c r="E195" i="6" s="1"/>
  <c r="D86" i="6" a="1"/>
  <c r="D86" i="6" s="1"/>
  <c r="E86" i="6" s="1"/>
  <c r="D190" i="6" a="1"/>
  <c r="D190" i="6" s="1"/>
  <c r="E190" i="6" s="1"/>
  <c r="D71" i="6" a="1"/>
  <c r="D71" i="6" s="1"/>
  <c r="E71" i="6" s="1"/>
  <c r="D183" i="6" a="1"/>
  <c r="D183" i="6" s="1"/>
  <c r="E183" i="6" s="1"/>
  <c r="D70" i="6" a="1"/>
  <c r="D70" i="6" s="1"/>
  <c r="E70" i="6" s="1"/>
  <c r="D151" i="6" a="1"/>
  <c r="D151" i="6" s="1"/>
  <c r="E151" i="6" s="1"/>
  <c r="D66" i="6" a="1"/>
  <c r="D66" i="6" s="1"/>
  <c r="E66" i="6" s="1"/>
  <c r="D146" i="6" a="1"/>
  <c r="D146" i="6" s="1"/>
  <c r="E146" i="6" s="1"/>
  <c r="D208" i="6" a="1"/>
  <c r="D208" i="6" s="1"/>
  <c r="E208" i="6" s="1"/>
  <c r="D206" i="6" a="1"/>
  <c r="D206" i="6" s="1"/>
  <c r="E206" i="6" s="1"/>
  <c r="D145" i="6" a="1"/>
  <c r="D145" i="6" s="1"/>
  <c r="E145" i="6" s="1"/>
  <c r="D231" i="6" a="1"/>
  <c r="D231" i="6" s="1"/>
  <c r="E231" i="6" s="1"/>
  <c r="D188" i="6" a="1"/>
  <c r="D188" i="6" s="1"/>
  <c r="E188" i="6" s="1"/>
  <c r="D173" i="6" a="1"/>
  <c r="D173" i="6" s="1"/>
  <c r="E173" i="6" s="1"/>
  <c r="D126" i="6" a="1"/>
  <c r="D126" i="6" s="1"/>
  <c r="E126" i="6" s="1"/>
  <c r="D225" i="6" a="1"/>
  <c r="D225" i="6" s="1"/>
  <c r="E225" i="6" s="1"/>
  <c r="D65" i="6" a="1"/>
  <c r="D65" i="6" s="1"/>
  <c r="E65" i="6" s="1"/>
  <c r="F10" i="6"/>
  <c r="D216" i="6" a="1"/>
  <c r="D216" i="6" s="1"/>
  <c r="E216" i="6" s="1"/>
  <c r="D166" i="6" a="1"/>
  <c r="D166" i="6" s="1"/>
  <c r="E166" i="6" s="1"/>
  <c r="D125" i="6" a="1"/>
  <c r="D125" i="6" s="1"/>
  <c r="E125" i="6" s="1"/>
  <c r="D211" i="6" a="1"/>
  <c r="D211" i="6" s="1"/>
  <c r="E211" i="6" s="1"/>
  <c r="D165" i="6" a="1"/>
  <c r="D165" i="6" s="1"/>
  <c r="E165" i="6" s="1"/>
  <c r="D123" i="6" a="1"/>
  <c r="D123" i="6" s="1"/>
  <c r="D210" i="6" a="1"/>
  <c r="D210" i="6" s="1"/>
  <c r="E210" i="6" s="1"/>
  <c r="D161" i="6" a="1"/>
  <c r="D161" i="6" s="1"/>
  <c r="E161" i="6" s="1"/>
  <c r="D121" i="6" a="1"/>
  <c r="D121" i="6" s="1"/>
  <c r="E121" i="6" s="1"/>
  <c r="D153" i="6" a="1"/>
  <c r="D153" i="6" s="1"/>
  <c r="E153" i="6" s="1"/>
  <c r="D95" i="6" a="1"/>
  <c r="D95" i="6" s="1"/>
  <c r="D215" i="6" a="1"/>
  <c r="D215" i="6" s="1"/>
  <c r="E215" i="6" s="1"/>
  <c r="D193" i="6" a="1"/>
  <c r="D193" i="6" s="1"/>
  <c r="E193" i="6" s="1"/>
  <c r="D171" i="6" a="1"/>
  <c r="D171" i="6" s="1"/>
  <c r="E171" i="6" s="1"/>
  <c r="D150" i="6" a="1"/>
  <c r="D150" i="6" s="1"/>
  <c r="E150" i="6" s="1"/>
  <c r="D131" i="6" a="1"/>
  <c r="D131" i="6" s="1"/>
  <c r="E131" i="6" s="1"/>
  <c r="D91" i="6" a="1"/>
  <c r="D91" i="6" s="1"/>
  <c r="E91" i="6" s="1"/>
  <c r="D75" i="6" a="1"/>
  <c r="D75" i="6" s="1"/>
  <c r="E75" i="6" s="1"/>
  <c r="D186" i="6" a="1"/>
  <c r="D186" i="6" s="1"/>
  <c r="E186" i="6" s="1"/>
  <c r="D76" i="6" a="1"/>
  <c r="D76" i="6" s="1"/>
  <c r="E76" i="6" s="1"/>
  <c r="D213" i="6" a="1"/>
  <c r="D213" i="6" s="1"/>
  <c r="E213" i="6" s="1"/>
  <c r="D191" i="6" a="1"/>
  <c r="D191" i="6" s="1"/>
  <c r="E191" i="6" s="1"/>
  <c r="D170" i="6" a="1"/>
  <c r="D170" i="6" s="1"/>
  <c r="E170" i="6" s="1"/>
  <c r="D148" i="6" a="1"/>
  <c r="D148" i="6" s="1"/>
  <c r="E148" i="6" s="1"/>
  <c r="D130" i="6" a="1"/>
  <c r="D130" i="6" s="1"/>
  <c r="E130" i="6" s="1"/>
  <c r="D73" i="6" a="1"/>
  <c r="D73" i="6" s="1"/>
  <c r="E73" i="6" s="1"/>
  <c r="D228" i="6" a="1"/>
  <c r="D228" i="6" s="1"/>
  <c r="E228" i="6" s="1"/>
  <c r="D68" i="6" a="1"/>
  <c r="D68" i="6" s="1"/>
  <c r="E68" i="6" s="1"/>
  <c r="D185" i="6" a="1"/>
  <c r="D185" i="6" s="1"/>
  <c r="E185" i="6" s="1"/>
  <c r="D85" i="6" a="1"/>
  <c r="D85" i="6" s="1"/>
  <c r="E85" i="6" s="1"/>
  <c r="D84" i="6" a="1"/>
  <c r="D84" i="6" s="1"/>
  <c r="E84" i="6" s="1"/>
  <c r="D205" i="6" a="1"/>
  <c r="D205" i="6" s="1"/>
  <c r="E205" i="6" s="1"/>
  <c r="D181" i="6" a="1"/>
  <c r="D181" i="6" s="1"/>
  <c r="E181" i="6" s="1"/>
  <c r="D63" i="6" a="1"/>
  <c r="D63" i="6" s="1"/>
  <c r="E63" i="6" s="1"/>
  <c r="D223" i="6" a="1"/>
  <c r="D223" i="6" s="1"/>
  <c r="E223" i="6" s="1"/>
  <c r="D203" i="6" a="1"/>
  <c r="D203" i="6" s="1"/>
  <c r="E203" i="6" s="1"/>
  <c r="D160" i="6" a="1"/>
  <c r="D160" i="6" s="1"/>
  <c r="E160" i="6" s="1"/>
  <c r="D81" i="6" a="1"/>
  <c r="D81" i="6" s="1"/>
  <c r="E81" i="6" s="1"/>
  <c r="D221" i="6" a="1"/>
  <c r="D221" i="6" s="1"/>
  <c r="E221" i="6" s="1"/>
  <c r="D201" i="6" a="1"/>
  <c r="D201" i="6" s="1"/>
  <c r="E201" i="6" s="1"/>
  <c r="D178" i="6" a="1"/>
  <c r="D178" i="6" s="1"/>
  <c r="E178" i="6" s="1"/>
  <c r="D158" i="6" a="1"/>
  <c r="D158" i="6" s="1"/>
  <c r="E158" i="6" s="1"/>
  <c r="D80" i="6" a="1"/>
  <c r="D80" i="6" s="1"/>
  <c r="E80" i="6" s="1"/>
  <c r="D233" i="6" a="1"/>
  <c r="D233" i="6" s="1"/>
  <c r="E233" i="6" s="1"/>
  <c r="E122" i="6"/>
  <c r="D220" i="6" a="1"/>
  <c r="D220" i="6" s="1"/>
  <c r="E220" i="6" s="1"/>
  <c r="D200" i="6" a="1"/>
  <c r="D200" i="6" s="1"/>
  <c r="E200" i="6" s="1"/>
  <c r="D176" i="6" a="1"/>
  <c r="D176" i="6" s="1"/>
  <c r="E176" i="6" s="1"/>
  <c r="D156" i="6" a="1"/>
  <c r="D156" i="6" s="1"/>
  <c r="E156" i="6" s="1"/>
  <c r="D136" i="6" a="1"/>
  <c r="D136" i="6" s="1"/>
  <c r="E136" i="6" s="1"/>
  <c r="D78" i="6" a="1"/>
  <c r="D78" i="6" s="1"/>
  <c r="E78" i="6" s="1"/>
  <c r="D163" i="6" a="1"/>
  <c r="D163" i="6" s="1"/>
  <c r="E163" i="6" s="1"/>
  <c r="D180" i="6" a="1"/>
  <c r="D180" i="6" s="1"/>
  <c r="E180" i="6" s="1"/>
  <c r="D218" i="6" a="1"/>
  <c r="D218" i="6" s="1"/>
  <c r="E218" i="6" s="1"/>
  <c r="D198" i="6" a="1"/>
  <c r="D198" i="6" s="1"/>
  <c r="E198" i="6" s="1"/>
  <c r="D175" i="6" a="1"/>
  <c r="D175" i="6" s="1"/>
  <c r="E175" i="6" s="1"/>
  <c r="D155" i="6" a="1"/>
  <c r="D155" i="6" s="1"/>
  <c r="E155" i="6" s="1"/>
  <c r="D135" i="6" a="1"/>
  <c r="D135" i="6" s="1"/>
  <c r="E135" i="6" s="1"/>
  <c r="O64" i="8"/>
  <c r="O3" i="8" s="1"/>
  <c r="N64" i="8"/>
  <c r="N3" i="8" s="1"/>
  <c r="M64" i="8"/>
  <c r="M3" i="8" s="1"/>
  <c r="M5" i="8" s="1"/>
  <c r="L64" i="8"/>
  <c r="L3" i="8" s="1"/>
  <c r="D79" i="6" a="1"/>
  <c r="D79" i="6" s="1"/>
  <c r="E79" i="6" s="1"/>
  <c r="D222" i="6" a="1"/>
  <c r="D222" i="6" s="1"/>
  <c r="E222" i="6" s="1"/>
  <c r="D157" i="6" a="1"/>
  <c r="D157" i="6" s="1"/>
  <c r="E157" i="6" s="1"/>
  <c r="D212" i="6" a="1"/>
  <c r="D212" i="6" s="1"/>
  <c r="E212" i="6" s="1"/>
  <c r="D159" i="6" a="1"/>
  <c r="D159" i="6" s="1"/>
  <c r="E159" i="6" s="1"/>
  <c r="D62" i="6" a="1"/>
  <c r="D62" i="6" s="1"/>
  <c r="E62" i="6" s="1"/>
  <c r="D89" i="6" a="1"/>
  <c r="D89" i="6" s="1"/>
  <c r="D169" i="6" a="1"/>
  <c r="D169" i="6" s="1"/>
  <c r="E169" i="6" s="1"/>
  <c r="D137" i="6" a="1"/>
  <c r="D137" i="6" s="1"/>
  <c r="E137" i="6" s="1"/>
  <c r="D167" i="6" a="1"/>
  <c r="D167" i="6" s="1"/>
  <c r="E167" i="6" s="1"/>
  <c r="D179" i="6" a="1"/>
  <c r="D179" i="6" s="1"/>
  <c r="E179" i="6" s="1"/>
  <c r="D82" i="6" a="1"/>
  <c r="D82" i="6" s="1"/>
  <c r="E82" i="6" s="1"/>
  <c r="K35" i="6"/>
  <c r="D224" i="6" a="1"/>
  <c r="D224" i="6" s="1"/>
  <c r="E224" i="6" s="1"/>
  <c r="K21" i="6"/>
  <c r="D127" i="6" a="1"/>
  <c r="D127" i="6" s="1"/>
  <c r="E127" i="6" s="1"/>
  <c r="K34" i="6"/>
  <c r="D219" i="6" a="1"/>
  <c r="D219" i="6" s="1"/>
  <c r="E219" i="6" s="1"/>
  <c r="K20" i="6"/>
  <c r="D149" i="6" a="1"/>
  <c r="D149" i="6" s="1"/>
  <c r="E149" i="6" s="1"/>
  <c r="D117" i="6" a="1"/>
  <c r="D117" i="6" s="1"/>
  <c r="E118" i="6"/>
  <c r="K18" i="6"/>
  <c r="D139" i="6" a="1"/>
  <c r="D139" i="6" s="1"/>
  <c r="E139" i="6" s="1"/>
  <c r="D154" i="6" a="1"/>
  <c r="D154" i="6" s="1"/>
  <c r="E154" i="6" s="1"/>
  <c r="K31" i="6"/>
  <c r="D204" i="6" a="1"/>
  <c r="D204" i="6" s="1"/>
  <c r="E204" i="6" s="1"/>
  <c r="K17" i="6"/>
  <c r="K30" i="6"/>
  <c r="D69" i="6" a="1"/>
  <c r="D69" i="6" s="1"/>
  <c r="E69" i="6" s="1"/>
  <c r="K29" i="6"/>
  <c r="D194" i="6" a="1"/>
  <c r="D194" i="6" s="1"/>
  <c r="E194" i="6" s="1"/>
  <c r="D124" i="6" a="1"/>
  <c r="D124" i="6" s="1"/>
  <c r="E124" i="6" s="1"/>
  <c r="K28" i="6"/>
  <c r="K14" i="6"/>
  <c r="D119" i="6" a="1"/>
  <c r="D119" i="6" s="1"/>
  <c r="E119" i="6" s="1"/>
  <c r="D232" i="6" a="1"/>
  <c r="D232" i="6" s="1"/>
  <c r="E232" i="6" s="1"/>
  <c r="K27" i="6"/>
  <c r="D184" i="6" a="1"/>
  <c r="D184" i="6" s="1"/>
  <c r="E184" i="6" s="1"/>
  <c r="D177" i="6" a="1"/>
  <c r="D177" i="6" s="1"/>
  <c r="E177" i="6" s="1"/>
  <c r="K32" i="6"/>
  <c r="D197" i="6" a="1"/>
  <c r="D197" i="6" s="1"/>
  <c r="E197" i="6" s="1"/>
  <c r="D192" i="6" a="1"/>
  <c r="D192" i="6" s="1"/>
  <c r="E192" i="6" s="1"/>
  <c r="D134" i="6" a="1"/>
  <c r="D134" i="6" s="1"/>
  <c r="E134" i="6" s="1"/>
  <c r="D187" i="6" a="1"/>
  <c r="D187" i="6" s="1"/>
  <c r="E187" i="6" s="1"/>
  <c r="K23" i="6"/>
  <c r="D164" i="6" a="1"/>
  <c r="D164" i="6" s="1"/>
  <c r="E164" i="6" s="1"/>
  <c r="D229" i="6" a="1"/>
  <c r="D229" i="6" s="1"/>
  <c r="E229" i="6" s="1"/>
  <c r="D207" i="6" a="1"/>
  <c r="D207" i="6" s="1"/>
  <c r="E207" i="6" s="1"/>
  <c r="D174" i="6" a="1"/>
  <c r="D174" i="6" s="1"/>
  <c r="E174" i="6" s="1"/>
  <c r="E96" i="6"/>
  <c r="D64" i="6" a="1"/>
  <c r="D64" i="6" s="1"/>
  <c r="E64" i="6" s="1"/>
  <c r="D214" i="6" a="1"/>
  <c r="D214" i="6" s="1"/>
  <c r="E214" i="6" s="1"/>
  <c r="D94" i="6" a="1"/>
  <c r="D94" i="6" s="1"/>
  <c r="H12" i="6"/>
  <c r="H11" i="6"/>
  <c r="B12" i="6"/>
  <c r="C110" i="6" s="1"/>
  <c r="H10" i="6"/>
  <c r="B10" i="6"/>
  <c r="C100" i="6" s="1"/>
  <c r="G12" i="6"/>
  <c r="B11" i="6"/>
  <c r="C105" i="6" s="1"/>
  <c r="F12" i="6"/>
  <c r="F11" i="6"/>
  <c r="J11" i="6" s="1"/>
  <c r="G11" i="6"/>
  <c r="G10" i="6"/>
  <c r="J40" i="6"/>
  <c r="J38" i="6"/>
  <c r="J24" i="6"/>
  <c r="K19" i="6"/>
  <c r="K7" i="6"/>
  <c r="L18" i="6"/>
  <c r="J18" i="6"/>
  <c r="J16" i="6"/>
  <c r="K8" i="6"/>
  <c r="K5" i="6"/>
  <c r="K4" i="6"/>
  <c r="J14" i="6"/>
  <c r="K16" i="6"/>
  <c r="K6" i="6"/>
  <c r="L9" i="6"/>
  <c r="K15" i="6"/>
  <c r="J7" i="6"/>
  <c r="AB18" i="1"/>
  <c r="AB12" i="1"/>
  <c r="AB10" i="1"/>
  <c r="W15" i="1"/>
  <c r="Y15" i="1" s="1"/>
  <c r="AB17" i="1"/>
  <c r="W11" i="1"/>
  <c r="Y11" i="1" s="1"/>
  <c r="Z15" i="1"/>
  <c r="AB32" i="1"/>
  <c r="W29" i="1"/>
  <c r="Y29" i="1" s="1"/>
  <c r="AB41" i="1"/>
  <c r="W17" i="1"/>
  <c r="Y17" i="1" s="1"/>
  <c r="AB33" i="1"/>
  <c r="W31" i="1"/>
  <c r="Y31" i="1" s="1"/>
  <c r="Z29" i="1"/>
  <c r="W33" i="1"/>
  <c r="Y33" i="1" s="1"/>
  <c r="AB34" i="1"/>
  <c r="AB24" i="1"/>
  <c r="Z33" i="1"/>
  <c r="W25" i="1"/>
  <c r="Y25" i="1" s="1"/>
  <c r="AB15" i="1"/>
  <c r="W39" i="1"/>
  <c r="Y39" i="1" s="1"/>
  <c r="W35" i="1"/>
  <c r="Y35" i="1" s="1"/>
  <c r="W23" i="1"/>
  <c r="Y23" i="1" s="1"/>
  <c r="W9" i="1"/>
  <c r="Y9" i="1" s="1"/>
  <c r="W34" i="1"/>
  <c r="Y34" i="1" s="1"/>
  <c r="AB7" i="1"/>
  <c r="W22" i="1"/>
  <c r="W19" i="1"/>
  <c r="Y19" i="1" s="1"/>
  <c r="W8" i="1"/>
  <c r="Y8" i="1" s="1"/>
  <c r="AB36" i="1"/>
  <c r="W40" i="1"/>
  <c r="Y40" i="1" s="1"/>
  <c r="W18" i="1"/>
  <c r="Y18" i="1" s="1"/>
  <c r="AB20" i="1"/>
  <c r="W20" i="1"/>
  <c r="Y20" i="1" s="1"/>
  <c r="AB29" i="1"/>
  <c r="W32" i="1"/>
  <c r="Y32" i="1" s="1"/>
  <c r="Z40" i="1"/>
  <c r="AB38" i="1"/>
  <c r="W26" i="1"/>
  <c r="Y26" i="1" s="1"/>
  <c r="Z23" i="1"/>
  <c r="AB21" i="1"/>
  <c r="W12" i="1"/>
  <c r="Y12" i="1" s="1"/>
  <c r="Z9" i="1"/>
  <c r="Z31" i="1"/>
  <c r="Z25" i="1"/>
  <c r="Z11" i="1"/>
  <c r="AA34" i="1"/>
  <c r="AA18" i="1"/>
  <c r="AB40" i="1"/>
  <c r="W28" i="1"/>
  <c r="Y28" i="1" s="1"/>
  <c r="AB23" i="1"/>
  <c r="AA20" i="1"/>
  <c r="W14" i="1"/>
  <c r="Y14" i="1" s="1"/>
  <c r="AB9" i="1"/>
  <c r="W30" i="1"/>
  <c r="W36" i="1"/>
  <c r="Y36" i="1" s="1"/>
  <c r="W38" i="1"/>
  <c r="Y38" i="1" s="1"/>
  <c r="W7" i="1"/>
  <c r="Y7" i="1" s="1"/>
  <c r="W27" i="1"/>
  <c r="Y27" i="1" s="1"/>
  <c r="AB11" i="1"/>
  <c r="AB35" i="1"/>
  <c r="AB37" i="1"/>
  <c r="W21" i="1"/>
  <c r="Y21" i="1" s="1"/>
  <c r="W37" i="1"/>
  <c r="Y37" i="1" s="1"/>
  <c r="AB25" i="1"/>
  <c r="Z6" i="1"/>
  <c r="AB39" i="1"/>
  <c r="AB30" i="1"/>
  <c r="AB22" i="1"/>
  <c r="AB16" i="1"/>
  <c r="AB19" i="1"/>
  <c r="AB27" i="1"/>
  <c r="AB13" i="1"/>
  <c r="W13" i="1"/>
  <c r="Y13" i="1" s="1"/>
  <c r="AB31" i="1"/>
  <c r="Z32" i="1"/>
  <c r="Z26" i="1"/>
  <c r="Z12" i="1"/>
  <c r="Z28" i="1"/>
  <c r="Z14" i="1"/>
  <c r="W41" i="1"/>
  <c r="Y41" i="1" s="1"/>
  <c r="W24" i="1"/>
  <c r="Y24" i="1" s="1"/>
  <c r="W16" i="1"/>
  <c r="Y16" i="1" s="1"/>
  <c r="W10" i="1"/>
  <c r="AB6" i="1"/>
  <c r="AB28" i="1"/>
  <c r="AB14" i="1"/>
  <c r="Z38" i="1"/>
  <c r="Z21" i="1"/>
  <c r="Z7" i="1"/>
  <c r="Z41" i="1"/>
  <c r="Z24" i="1"/>
  <c r="Z10" i="1"/>
  <c r="Z37" i="1"/>
  <c r="AA30" i="1"/>
  <c r="Z27" i="1"/>
  <c r="Z13" i="1"/>
  <c r="Z16" i="1"/>
  <c r="AB8" i="1"/>
  <c r="N5" i="8" l="1"/>
  <c r="O5" i="8"/>
  <c r="D93" i="6" a="1"/>
  <c r="D93" i="6" s="1"/>
  <c r="E123" i="6"/>
  <c r="E117" i="6"/>
  <c r="E89" i="6"/>
  <c r="E88" i="6"/>
  <c r="D92" i="6" a="1"/>
  <c r="D92" i="6" s="1"/>
  <c r="E92" i="6" s="1"/>
  <c r="E95" i="6"/>
  <c r="E94" i="6"/>
  <c r="D116" i="6" a="1"/>
  <c r="D116" i="6" s="1"/>
  <c r="E115" i="6"/>
  <c r="K13" i="6"/>
  <c r="L13" i="6"/>
  <c r="M13" i="6"/>
  <c r="E13" i="6"/>
  <c r="D112" i="6" s="1" a="1"/>
  <c r="D112" i="6" s="1"/>
  <c r="E112" i="6" s="1"/>
  <c r="L5" i="8"/>
  <c r="E114" i="6"/>
  <c r="J13" i="6"/>
  <c r="L12" i="6"/>
  <c r="D98" i="6" a="1"/>
  <c r="D98" i="6" s="1"/>
  <c r="J10" i="6"/>
  <c r="L11" i="6"/>
  <c r="D100" i="6" a="1"/>
  <c r="D100" i="6" s="1"/>
  <c r="D101" i="6" a="1"/>
  <c r="D101" i="6" s="1"/>
  <c r="M10" i="6"/>
  <c r="D103" i="6" a="1"/>
  <c r="D103" i="6" s="1"/>
  <c r="D105" i="6" a="1"/>
  <c r="D105" i="6" s="1"/>
  <c r="D106" i="6" a="1"/>
  <c r="D106" i="6" s="1"/>
  <c r="M11" i="6"/>
  <c r="L10" i="6"/>
  <c r="K12" i="6"/>
  <c r="D110" i="6" a="1"/>
  <c r="D110" i="6" s="1"/>
  <c r="D111" i="6" a="1"/>
  <c r="D111" i="6" s="1"/>
  <c r="D108" i="6" a="1"/>
  <c r="D108" i="6" s="1"/>
  <c r="J12" i="6"/>
  <c r="M12" i="6"/>
  <c r="D104" i="6" a="1"/>
  <c r="D104" i="6" s="1"/>
  <c r="D99" i="6" a="1"/>
  <c r="D99" i="6" s="1"/>
  <c r="D109" i="6" a="1"/>
  <c r="D109" i="6" s="1"/>
  <c r="E109" i="6" s="1"/>
  <c r="K10" i="6"/>
  <c r="Y30" i="1"/>
  <c r="E12" i="6"/>
  <c r="D107" i="6" s="1" a="1"/>
  <c r="D107" i="6" s="1"/>
  <c r="Y10" i="1"/>
  <c r="E10" i="6"/>
  <c r="Y22" i="1"/>
  <c r="E11" i="6"/>
  <c r="K11" i="6"/>
  <c r="D2" i="6"/>
  <c r="B2" i="6"/>
  <c r="C60" i="6" s="1"/>
  <c r="E2" i="6"/>
  <c r="F2" i="6"/>
  <c r="D58" i="6" s="1" a="1"/>
  <c r="D58" i="6" s="1"/>
  <c r="E58" i="6" s="1"/>
  <c r="G2" i="6"/>
  <c r="H2" i="6"/>
  <c r="C58" i="6" l="1"/>
  <c r="C59" i="6"/>
  <c r="C57" i="6"/>
  <c r="E93" i="6"/>
  <c r="E113" i="6"/>
  <c r="I13" i="6"/>
  <c r="E116" i="6"/>
  <c r="E99" i="6"/>
  <c r="E104" i="6"/>
  <c r="E101" i="6"/>
  <c r="E100" i="6"/>
  <c r="E110" i="6"/>
  <c r="D60" i="6" a="1"/>
  <c r="D60" i="6" s="1"/>
  <c r="E60" i="6" s="1"/>
  <c r="D61" i="6" a="1"/>
  <c r="D61" i="6" s="1"/>
  <c r="E61" i="6" s="1"/>
  <c r="E111" i="6"/>
  <c r="E106" i="6"/>
  <c r="E105" i="6"/>
  <c r="D59" i="6" a="1"/>
  <c r="D59" i="6" s="1"/>
  <c r="E59" i="6" s="1"/>
  <c r="D57" i="6" a="1"/>
  <c r="D57" i="6" s="1"/>
  <c r="E57" i="6" s="1"/>
  <c r="D97" i="6" a="1"/>
  <c r="D97" i="6" s="1"/>
  <c r="E97" i="6" s="1"/>
  <c r="E98" i="6"/>
  <c r="E107" i="6"/>
  <c r="E108" i="6"/>
  <c r="E103" i="6"/>
  <c r="D102" i="6" a="1"/>
  <c r="D102" i="6" s="1"/>
  <c r="E102" i="6" s="1"/>
  <c r="I10" i="6"/>
  <c r="I12" i="6"/>
  <c r="I11" i="6"/>
  <c r="L2" i="6"/>
  <c r="K2" i="6"/>
  <c r="I2" i="6"/>
  <c r="J2" i="6"/>
  <c r="K64" i="8" l="1"/>
  <c r="K3" i="8" s="1"/>
  <c r="K5" i="8"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31B2420-2DCC-4E0E-A2B4-184201FF8D66}" keepAlive="1" name="Abfrage - Tabelle5 (2)" description="Verbindung mit der Abfrage 'Tabelle5 (2)' in der Arbeitsmappe." type="5" refreshedVersion="0" background="1">
    <dbPr connection="Provider=Microsoft.Mashup.OleDb.1;Data Source=$Workbook$;Location=&quot;Tabelle5 (2)&quot;;Extended Properties=&quot;&quot;" command="SELECT * FROM [Tabelle5 (2)]"/>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<sst xmlns="http://schemas.openxmlformats.org/spreadsheetml/2006/main" count="218" uniqueCount="175">
  <si>
    <t>Jahr</t>
  </si>
  <si>
    <t>Monat</t>
  </si>
  <si>
    <t>Heizöl</t>
  </si>
  <si>
    <t>Pellets</t>
  </si>
  <si>
    <t>Fuhrpark km</t>
  </si>
  <si>
    <t>Produktion</t>
  </si>
  <si>
    <t>Strom</t>
  </si>
  <si>
    <t>km</t>
  </si>
  <si>
    <t>PV Eigennutzung (kwh)</t>
  </si>
  <si>
    <t>Heizöl (L)</t>
  </si>
  <si>
    <t>Strom Fuhrpark</t>
  </si>
  <si>
    <t>Strom Energieversorger (kwh)</t>
  </si>
  <si>
    <t>Strom (BHKW Eigenverbrauch)</t>
  </si>
  <si>
    <t>Erdgas (kwh)</t>
  </si>
  <si>
    <t>Kohle (kg)</t>
  </si>
  <si>
    <t>Pellets (kg)</t>
  </si>
  <si>
    <t>Fernwärme (kwh)</t>
  </si>
  <si>
    <t>Diesel (L)</t>
  </si>
  <si>
    <t>Benzin (L)</t>
  </si>
  <si>
    <t>Strom Fuhrpark (kwh)</t>
  </si>
  <si>
    <t>HVO 100 (L)</t>
  </si>
  <si>
    <t>Sonstige (kwh)</t>
  </si>
  <si>
    <t>Nachwäschequote (%)</t>
  </si>
  <si>
    <t>Strom (Energieversorger)</t>
  </si>
  <si>
    <t>Strom (PV Eigenverbrauch)</t>
  </si>
  <si>
    <t>Erdgas</t>
  </si>
  <si>
    <t xml:space="preserve">Heizöl </t>
  </si>
  <si>
    <t xml:space="preserve">Kohle </t>
  </si>
  <si>
    <t xml:space="preserve">Pellets </t>
  </si>
  <si>
    <t xml:space="preserve">Fernwärme </t>
  </si>
  <si>
    <t xml:space="preserve">Diesel </t>
  </si>
  <si>
    <t xml:space="preserve">Benzin </t>
  </si>
  <si>
    <t>HVO 100</t>
  </si>
  <si>
    <t>Gas Fuhrpark</t>
  </si>
  <si>
    <t>Sonstige</t>
  </si>
  <si>
    <t xml:space="preserve">Produktion </t>
  </si>
  <si>
    <t xml:space="preserve">Nachwäschequote </t>
  </si>
  <si>
    <t>EnPI</t>
  </si>
  <si>
    <t>Gesamtenergie</t>
  </si>
  <si>
    <t>EnPI Fuhrpark</t>
  </si>
  <si>
    <t>Strom gesamt</t>
  </si>
  <si>
    <t>Heizstoffe</t>
  </si>
  <si>
    <t>Fuhrpark</t>
  </si>
  <si>
    <t>EnPI Gesamt</t>
  </si>
  <si>
    <t>EnPI Strom</t>
  </si>
  <si>
    <t>EnPI Heizstoffe</t>
  </si>
  <si>
    <t>Transportierte Menge</t>
  </si>
  <si>
    <t>Zeilenbeschriftungen</t>
  </si>
  <si>
    <t>Gesamtergebnis</t>
  </si>
  <si>
    <t>Summe von EnPI Gesamt</t>
  </si>
  <si>
    <t>Summe von Heizstoffe</t>
  </si>
  <si>
    <t>Summe von Fuhrpark</t>
  </si>
  <si>
    <t>Summe von Gesamtenergie</t>
  </si>
  <si>
    <t xml:space="preserve">Summe von Produktion </t>
  </si>
  <si>
    <t>Summe von EnPI Strom</t>
  </si>
  <si>
    <t>Summe von EnPI Heizstoffe</t>
  </si>
  <si>
    <t>Summe von EnPI Fuhrpark</t>
  </si>
  <si>
    <t>Summe von Strom</t>
  </si>
  <si>
    <t>Summe von Produktion</t>
  </si>
  <si>
    <t>Kategorie</t>
  </si>
  <si>
    <t>Energieverbrauch</t>
  </si>
  <si>
    <t>EnPI Fuhrpark (kwh/kg)</t>
  </si>
  <si>
    <t>EnPI Fuhrpark (kwh/km)</t>
  </si>
  <si>
    <t>Summe von Energieverbrauch</t>
  </si>
  <si>
    <t>Summe von EnPI</t>
  </si>
  <si>
    <t>Anlage</t>
  </si>
  <si>
    <t>Arbeitstage pro Jahr</t>
  </si>
  <si>
    <t>Strom kW</t>
  </si>
  <si>
    <t>Heizöl kW</t>
  </si>
  <si>
    <t>Betriebsstunden/Tag</t>
  </si>
  <si>
    <t>Auslastung (%)</t>
  </si>
  <si>
    <t>Strom kWh</t>
  </si>
  <si>
    <t>Heizöl kWh</t>
  </si>
  <si>
    <t>Erdgas kW</t>
  </si>
  <si>
    <t>Pellets kW</t>
  </si>
  <si>
    <t>Erdgas kWh</t>
  </si>
  <si>
    <t>Wärme kWh</t>
  </si>
  <si>
    <t>Pellets kWh</t>
  </si>
  <si>
    <t>Fernwärme kW</t>
  </si>
  <si>
    <t>Ergebnis</t>
  </si>
  <si>
    <t>Funktion</t>
  </si>
  <si>
    <t>Kesselhaus</t>
  </si>
  <si>
    <t>Heizung</t>
  </si>
  <si>
    <t>Kompressor</t>
  </si>
  <si>
    <t>Klimaanlage</t>
  </si>
  <si>
    <t>Lüftung</t>
  </si>
  <si>
    <t>Beleuchtung</t>
  </si>
  <si>
    <t>Dosieranlage</t>
  </si>
  <si>
    <t>Wasseraufbereitung</t>
  </si>
  <si>
    <t>Sortierung</t>
  </si>
  <si>
    <t>Waschen TWA</t>
  </si>
  <si>
    <t>Waschen WSM</t>
  </si>
  <si>
    <t>Trocknen</t>
  </si>
  <si>
    <t>Finishen</t>
  </si>
  <si>
    <t>Mangeln</t>
  </si>
  <si>
    <t>Steuerung (Steuerungs- und Regelungstechnik)</t>
  </si>
  <si>
    <t>Transport (Fördereinrichtungen)</t>
  </si>
  <si>
    <t>Faltmaschinen</t>
  </si>
  <si>
    <t>Reparatur (Nähmaschine/ Patchen)</t>
  </si>
  <si>
    <t>Verpackungsmaschinen</t>
  </si>
  <si>
    <t>Verwaltung (PCs/ Kopierer…)</t>
  </si>
  <si>
    <t>Maschinen-Typ</t>
  </si>
  <si>
    <t>Letzen 3 abgeschlossenen Jahre</t>
  </si>
  <si>
    <t>Mittelwert Strom</t>
  </si>
  <si>
    <t>Fernwärme</t>
  </si>
  <si>
    <t>Verbrauch laut Inventarliste</t>
  </si>
  <si>
    <t>Verbrauch Mittelwert Abrechnung letzte 3 Jahre</t>
  </si>
  <si>
    <t>Abweichung Modell zu IST</t>
  </si>
  <si>
    <t>Funktionen im Betrieb (denen Anlagen zugeordnet werden können)</t>
  </si>
  <si>
    <t>Gesamtverbrauch</t>
  </si>
  <si>
    <t>Mittelwerte zum Vergleich zur Inventarliste</t>
  </si>
  <si>
    <t>Spalte1</t>
  </si>
  <si>
    <t>Spalte2</t>
  </si>
  <si>
    <t>Energieart</t>
  </si>
  <si>
    <t>kwh</t>
  </si>
  <si>
    <t>Summe von kwh</t>
  </si>
  <si>
    <t>Funktionsgruppe</t>
  </si>
  <si>
    <t>Anleitung</t>
  </si>
  <si>
    <t>Bezugsgröße (gewaschene Menge kg)</t>
  </si>
  <si>
    <t>(Alle)</t>
  </si>
  <si>
    <t>Summe von Bezugsgröße (gewaschene Menge kg)</t>
  </si>
  <si>
    <t xml:space="preserve">    </t>
  </si>
  <si>
    <t xml:space="preserve">Anleitung: Nutzung der Energie-Excel </t>
  </si>
  <si>
    <t>Diese Anleitung beschreibt die Nutzung der Excel-Datei zur Erfassung, Pflege und Auswertung von Energiedaten im Unternehmen.</t>
  </si>
  <si>
    <t xml:space="preserve">Alle Energiedaten müssen jeden Monat vollständig eingetragen werden (z. B. Strom, Gas, Fuhrpark). </t>
  </si>
  <si>
    <t>Zusätzlich sollten monatlich die gefahrenen km des Fuhrparks angegeben werden (Zelle B23), sowie die Bezugsgröße (hier gewaschene Menge in kg). Wenn eine Nachwäschequote erfasst wird, ist auch diese hier in Prozent anzugeben. Einmalig festzuelegen sind die Arbeitstage pro Jahr in Zelle B28.</t>
  </si>
  <si>
    <r>
      <t>WICHTIG</t>
    </r>
    <r>
      <rPr>
        <sz val="11"/>
        <color theme="1"/>
        <rFont val="Aptos"/>
        <family val="2"/>
      </rPr>
      <t>: Nach der Eingabe muss zwingend der Button „</t>
    </r>
    <r>
      <rPr>
        <b/>
        <sz val="11"/>
        <color theme="1"/>
        <rFont val="Aptos"/>
        <family val="2"/>
      </rPr>
      <t>Daten speichern</t>
    </r>
    <r>
      <rPr>
        <sz val="11"/>
        <color theme="1"/>
        <rFont val="Aptos"/>
        <family val="2"/>
      </rPr>
      <t>“ verwendet werden. Nur dadurch werden die Daten in die Tabelle “Monatsdaten” übernommen und im Dashboard berücksichtigt.</t>
    </r>
  </si>
  <si>
    <r>
      <t>à</t>
    </r>
    <r>
      <rPr>
        <sz val="11"/>
        <color theme="1"/>
        <rFont val="Aptos"/>
        <family val="2"/>
      </rPr>
      <t xml:space="preserve"> Ohne Betätigung des Buttons werden keine Daten übernommen → fehlerhafte Auswertungen (EnPI) möglich!</t>
    </r>
  </si>
  <si>
    <t>Nach jeder neuen Eintragung müssen die Filter aktualisiert werden, da neue Daten sonst nicht berücksichtigt werden.</t>
  </si>
  <si>
    <t>Vorgehen zum Aktualisieren:</t>
  </si>
  <si>
    <t>Wann muss gefiltert werden?</t>
  </si>
  <si>
    <t>- Nach jeder neuen Monatseingabe</t>
  </si>
  <si>
    <t>- Vor Auswertungen oder Audits</t>
  </si>
  <si>
    <t>3. Inventar – Anlagen erfassen</t>
  </si>
  <si>
    <t>Alle energieverbrauchenden Anlagen müssen im Reiter Inventar vollständig erfasst werden.</t>
  </si>
  <si>
    <r>
      <t>Vorgehen</t>
    </r>
    <r>
      <rPr>
        <sz val="11"/>
        <color theme="1"/>
        <rFont val="Aptos"/>
        <family val="2"/>
      </rPr>
      <t>:</t>
    </r>
  </si>
  <si>
    <r>
      <t>1. Button „</t>
    </r>
    <r>
      <rPr>
        <b/>
        <sz val="11"/>
        <color theme="1"/>
        <rFont val="Aptos"/>
        <family val="2"/>
      </rPr>
      <t>Neue Anlage hinzufügen</t>
    </r>
    <r>
      <rPr>
        <sz val="11"/>
        <color theme="1"/>
        <rFont val="Aptos"/>
        <family val="2"/>
      </rPr>
      <t>“ klicken</t>
    </r>
  </si>
  <si>
    <t>2. Anlagendaten eingeben:</t>
  </si>
  <si>
    <t xml:space="preserve">   - Anlagenbezeichnung</t>
  </si>
  <si>
    <t xml:space="preserve">   - Maschine / Typ</t>
  </si>
  <si>
    <t xml:space="preserve">   - Funktionsgruppe</t>
  </si>
  <si>
    <t xml:space="preserve">   - Energieverbräuche (z. B. Strom, Gas)</t>
  </si>
  <si>
    <t xml:space="preserve">   - Betriebsstunden am Tag und Auslastung</t>
  </si>
  <si>
    <t>Nur vollständig erfasste Anlagen können korrekt in die Auswertung einfließen.</t>
  </si>
  <si>
    <t>Im Dashboard können Filter zur Auswertung verwendet werden (z. B. Jahr, Funktionsgruppen).</t>
  </si>
  <si>
    <t>Vorgehen:</t>
  </si>
  <si>
    <t>1. Filterfeld auswählen</t>
  </si>
  <si>
    <t>2. Gewünschten Wert anklicken</t>
  </si>
  <si>
    <t>• Nach jeder Eingabe: „Daten speichern“ klicken</t>
  </si>
  <si>
    <t>• Danach: Filter in Monatsdaten aktualisieren</t>
  </si>
  <si>
    <t>• Inventar stets aktuell halten</t>
  </si>
  <si>
    <r>
      <t>1.</t>
    </r>
    <r>
      <rPr>
        <sz val="7"/>
        <color theme="1"/>
        <rFont val="Times New Roman"/>
        <family val="1"/>
      </rPr>
      <t xml:space="preserve">        </t>
    </r>
    <r>
      <rPr>
        <sz val="11"/>
        <color theme="1"/>
        <rFont val="Aptos"/>
        <family val="2"/>
      </rPr>
      <t>Menü „</t>
    </r>
    <r>
      <rPr>
        <b/>
        <u/>
        <sz val="11"/>
        <color theme="1"/>
        <rFont val="Aptos"/>
        <family val="2"/>
      </rPr>
      <t>Start</t>
    </r>
    <r>
      <rPr>
        <sz val="11"/>
        <color theme="1"/>
        <rFont val="Aptos"/>
        <family val="2"/>
      </rPr>
      <t>“ öffnen</t>
    </r>
  </si>
  <si>
    <t>2. Tabelle: "Monatsdaten" – Filter richtig setzen und aktualisieren</t>
  </si>
  <si>
    <t>1. Tabelle "Dashboard Eingabe" – Monatliche Dateneingabe</t>
  </si>
  <si>
    <r>
      <t>2. klicken Sie mit Ihrer Maus in die</t>
    </r>
    <r>
      <rPr>
        <b/>
        <u/>
        <sz val="11"/>
        <color theme="1"/>
        <rFont val="Aptos"/>
        <family val="2"/>
      </rPr>
      <t xml:space="preserve"> Zelle A1 (Jahr)</t>
    </r>
  </si>
  <si>
    <r>
      <t>3. „</t>
    </r>
    <r>
      <rPr>
        <b/>
        <u/>
        <sz val="11"/>
        <color theme="1"/>
        <rFont val="Aptos"/>
        <family val="2"/>
      </rPr>
      <t>Sortieren und Filtern</t>
    </r>
    <r>
      <rPr>
        <sz val="11"/>
        <color theme="1"/>
        <rFont val="Aptos"/>
        <family val="2"/>
      </rPr>
      <t>“ auswählen</t>
    </r>
  </si>
  <si>
    <r>
      <t>4. „</t>
    </r>
    <r>
      <rPr>
        <b/>
        <u/>
        <sz val="11"/>
        <color theme="1"/>
        <rFont val="Aptos"/>
        <family val="2"/>
      </rPr>
      <t>Erneut anwenden</t>
    </r>
    <r>
      <rPr>
        <sz val="11"/>
        <color theme="1"/>
        <rFont val="Aptos"/>
        <family val="2"/>
      </rPr>
      <t>“ klicken (Shortcut: Strg + Alt + L)</t>
    </r>
  </si>
  <si>
    <t xml:space="preserve">In dieser Tabelle “Monatsdaten” können ebenso beispielsweise bei Ersterstellung rückwirkend händisch Monatsdaten eingetragen werden. Zu empfehlen sind immer die letzten 3 Jahre. </t>
  </si>
  <si>
    <r>
      <t>Hinweis</t>
    </r>
    <r>
      <rPr>
        <sz val="11"/>
        <color rgb="FFC00000"/>
        <rFont val="Aptos"/>
        <family val="2"/>
      </rPr>
      <t xml:space="preserve">: </t>
    </r>
    <r>
      <rPr>
        <i/>
        <sz val="11"/>
        <color rgb="FFC00000"/>
        <rFont val="Aptos"/>
        <family val="2"/>
      </rPr>
      <t>Die grauen Felder sind nicht zu befüllen!</t>
    </r>
  </si>
  <si>
    <t>5. Best Practice</t>
  </si>
  <si>
    <t xml:space="preserve">• Monatliche Dateneingabe </t>
  </si>
  <si>
    <t>• Vor jeder Auswertung Filter prüfen + Button "Alle Diagramme aktualisieren" drücken</t>
  </si>
  <si>
    <t>3. Button "Alle Diagramme aktualisieren" nach Datenänderung klicken</t>
  </si>
  <si>
    <t>4. Tabelle "Dashboard" – Filter korrekt nutzen</t>
  </si>
  <si>
    <r>
      <t>Gas (kg/m</t>
    </r>
    <r>
      <rPr>
        <b/>
        <vertAlign val="superscript"/>
        <sz val="20"/>
        <color theme="0"/>
        <rFont val="Aptos Narrow"/>
        <family val="2"/>
        <scheme val="minor"/>
      </rPr>
      <t>3</t>
    </r>
    <r>
      <rPr>
        <b/>
        <sz val="20"/>
        <color theme="0"/>
        <rFont val="Aptos Narrow"/>
        <family val="2"/>
        <scheme val="minor"/>
      </rPr>
      <t>)</t>
    </r>
  </si>
  <si>
    <t>(Leer)</t>
  </si>
  <si>
    <t>#BEZUG!</t>
  </si>
  <si>
    <t>Summe von Strom (Energieversorger)</t>
  </si>
  <si>
    <t>Summe von Strom (PV Eigenverbrauch)</t>
  </si>
  <si>
    <t>Summe von Strom (BHKW Eigenverbrauch)</t>
  </si>
  <si>
    <t>Summe von Erdgas</t>
  </si>
  <si>
    <t xml:space="preserve">Summe von Heizöl </t>
  </si>
  <si>
    <t xml:space="preserve">Summe von Pellets </t>
  </si>
  <si>
    <t xml:space="preserve">Summe von Fernwärme </t>
  </si>
  <si>
    <t>Fuhrpark (kwh/kg)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</si>
</sst>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_-;\-* #,##0_-;_-* &quot;-&quot;??_-;_-@_-"/>
  </numFmts>
  <fonts count="31"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sz val="10"/>
      <name val="Arial"/>
      <family val="2"/>
    </font>
    <font>
      <sz val="11"/>
      <color theme="1"/>
      <name val="Segoe UI"/>
      <family val="2"/>
    </font>
    <font>
      <sz val="10"/>
      <color theme="1"/>
      <name val="Arial"/>
      <family val="2"/>
    </font>
    <font>
      <b/>
      <sz val="11"/>
      <name val="Aptos Narrow"/>
      <family val="2"/>
      <scheme val="minor"/>
    </font>
    <font>
      <b/>
      <sz val="12"/>
      <color theme="1"/>
      <name val="Aptos Narrow"/>
      <family val="2"/>
      <scheme val="minor"/>
    </font>
    <font>
      <sz val="12"/>
      <color theme="1"/>
      <name val="Aptos Narrow"/>
      <family val="2"/>
      <scheme val="minor"/>
    </font>
    <font>
      <b/>
      <sz val="14"/>
      <color theme="0"/>
      <name val="Aptos Narrow"/>
      <family val="2"/>
      <scheme val="minor"/>
    </font>
    <font>
      <sz val="14"/>
      <color theme="0"/>
      <name val="Aptos Narrow"/>
      <family val="2"/>
      <scheme val="minor"/>
    </font>
    <font>
      <sz val="26"/>
      <color rgb="FF17365D"/>
      <name val="Calibri"/>
      <family val="2"/>
    </font>
    <font>
      <sz val="11"/>
      <color theme="1"/>
      <name val="Aptos"/>
      <family val="2"/>
    </font>
    <font>
      <b/>
      <sz val="14"/>
      <color rgb="FF365F91"/>
      <name val="Aptos"/>
      <family val="2"/>
    </font>
    <font>
      <b/>
      <u/>
      <sz val="11"/>
      <color theme="1"/>
      <name val="Aptos"/>
      <family val="2"/>
    </font>
    <font>
      <b/>
      <sz val="11"/>
      <color theme="1"/>
      <name val="Aptos"/>
      <family val="2"/>
    </font>
    <font>
      <sz val="11"/>
      <color theme="1"/>
      <name val="Wingdings"/>
      <charset val="2"/>
    </font>
    <font>
      <sz val="7"/>
      <color theme="1"/>
      <name val="Times New Roman"/>
      <family val="1"/>
    </font>
    <font>
      <b/>
      <i/>
      <sz val="11"/>
      <color theme="1"/>
      <name val="Aptos"/>
      <family val="2"/>
    </font>
    <font>
      <b/>
      <i/>
      <sz val="11"/>
      <color theme="7"/>
      <name val="Aptos"/>
      <family val="2"/>
    </font>
    <font>
      <b/>
      <i/>
      <sz val="11"/>
      <color rgb="FFC00000"/>
      <name val="Aptos"/>
      <family val="2"/>
    </font>
    <font>
      <sz val="11"/>
      <color rgb="FFC00000"/>
      <name val="Aptos"/>
      <family val="2"/>
    </font>
    <font>
      <i/>
      <sz val="11"/>
      <color rgb="FFC00000"/>
      <name val="Aptos"/>
      <family val="2"/>
    </font>
    <font>
      <b/>
      <sz val="20"/>
      <color theme="0"/>
      <name val="Aptos Narrow"/>
      <family val="2"/>
      <scheme val="minor"/>
    </font>
    <font>
      <sz val="20"/>
      <color theme="1"/>
      <name val="Aptos Display"/>
      <family val="2"/>
      <scheme val="major"/>
    </font>
    <font>
      <b/>
      <sz val="20"/>
      <color theme="1"/>
      <name val="Aptos Narrow"/>
      <family val="2"/>
      <scheme val="minor"/>
    </font>
    <font>
      <b/>
      <vertAlign val="superscript"/>
      <sz val="20"/>
      <color theme="0"/>
      <name val="Aptos Narrow"/>
      <family val="2"/>
      <scheme val="minor"/>
    </font>
    <font>
      <b/>
      <sz val="20"/>
      <color theme="1"/>
      <name val="Aptos Display"/>
      <family val="2"/>
      <scheme val="major"/>
    </font>
    <font>
      <sz val="8"/>
      <name val="Aptos Narrow"/>
      <family val="2"/>
      <scheme val="minor"/>
    </font>
  </fonts>
  <fills count="14">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4"/>
        <bgColor indexed="64"/>
      </patternFill>
    </fill>
    <fill>
      <patternFill patternType="solid">
        <fgColor rgb="FFFFC00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5" tint="-0.249977111117893"/>
        <bgColor indexed="64"/>
      </patternFill>
    </fill>
    <fill>
      <patternFill patternType="solid">
        <fgColor theme="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theme="4"/>
      </left>
      <right style="medium">
        <color theme="4"/>
      </right>
      <top style="medium">
        <color theme="4"/>
      </top>
      <bottom/>
      <diagonal/>
    </border>
    <border>
      <left style="medium">
        <color theme="4"/>
      </left>
      <right style="medium">
        <color theme="4"/>
      </right>
      <top/>
      <bottom/>
      <diagonal/>
    </border>
    <border>
      <left style="medium">
        <color theme="4"/>
      </left>
      <right style="medium">
        <color theme="4"/>
      </right>
      <top/>
      <bottom style="medium">
        <color theme="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xf numFmtId="0" fontId="1" fillId="0" borderId="0"/>
  </cellStyleXfs>
  <cellXfs count="97">
    <xf numFmtId="0" fontId="0" fillId="0" borderId="0" xfId="0"/>
    <xf numFmtId="0" fontId="0" fillId="6" borderId="0" xfId="0" applyFill="1"/>
    <xf numFmtId="0" fontId="0" fillId="0" borderId="0" xfId="0" pivotButton="1"/>
    <xf numFmtId="0" fontId="0" fillId="0" borderId="0" xfId="0" applyAlignment="1">
      <alignment horizontal="left"/>
    </xf>
    <xf numFmtId="43" fontId="0" fillId="0" borderId="0" xfId="1" applyFont="1"/>
    <xf numFmtId="165" fontId="0" fillId="0" borderId="0" xfId="1" applyNumberFormat="1" applyFont="1"/>
    <xf numFmtId="0" fontId="0" fillId="0" borderId="0" xfId="1" applyNumberFormat="1" applyFont="1"/>
    <xf numFmtId="165" fontId="0" fillId="0" borderId="0" xfId="0" applyNumberFormat="1"/>
    <xf numFmtId="43" fontId="0" fillId="0" borderId="0" xfId="0" applyNumberFormat="1"/>
    <xf numFmtId="0" fontId="2" fillId="8" borderId="0" xfId="0" applyFont="1" applyFill="1"/>
    <xf numFmtId="2" fontId="0" fillId="0" borderId="0" xfId="0" applyNumberFormat="1"/>
    <xf numFmtId="0" fontId="0" fillId="0" borderId="0" xfId="0" applyAlignment="1">
      <alignment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7" fillId="0" borderId="0" xfId="5"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4" fillId="8" borderId="0" xfId="0" applyFont="1" applyFill="1"/>
    <xf numFmtId="165" fontId="0" fillId="3" borderId="1" xfId="1" applyNumberFormat="1" applyFont="1" applyFill="1" applyBorder="1"/>
    <xf numFmtId="0" fontId="3" fillId="7" borderId="1" xfId="0" applyFont="1" applyFill="1" applyBorder="1" applyAlignment="1">
      <alignment wrapText="1"/>
    </xf>
    <xf numFmtId="165" fontId="0" fillId="9" borderId="1" xfId="1" applyNumberFormat="1" applyFont="1" applyFill="1" applyBorder="1"/>
    <xf numFmtId="165" fontId="0" fillId="10" borderId="1" xfId="1" applyNumberFormat="1" applyFont="1" applyFill="1" applyBorder="1"/>
    <xf numFmtId="165" fontId="0" fillId="11" borderId="1" xfId="1" applyNumberFormat="1" applyFont="1" applyFill="1" applyBorder="1"/>
    <xf numFmtId="0" fontId="8" fillId="9" borderId="0" xfId="0" applyFont="1" applyFill="1" applyAlignment="1">
      <alignment horizontal="center" vertical="center" wrapText="1"/>
    </xf>
    <xf numFmtId="0" fontId="8" fillId="10" borderId="0" xfId="0" applyFont="1" applyFill="1" applyAlignment="1">
      <alignment horizontal="center" vertical="center" wrapText="1"/>
    </xf>
    <xf numFmtId="0" fontId="8" fillId="11" borderId="0" xfId="0" applyFont="1" applyFill="1" applyAlignment="1">
      <alignment horizontal="center" vertical="center" wrapText="1"/>
    </xf>
    <xf numFmtId="0" fontId="8" fillId="3" borderId="0" xfId="0" applyFont="1" applyFill="1" applyAlignment="1">
      <alignment horizontal="center" vertical="center" wrapText="1"/>
    </xf>
    <xf numFmtId="0" fontId="8" fillId="7" borderId="0" xfId="0" applyFont="1" applyFill="1" applyAlignment="1">
      <alignment horizontal="center" vertical="center" wrapText="1"/>
    </xf>
    <xf numFmtId="2" fontId="7" fillId="0" borderId="0" xfId="5" applyNumberFormat="1" applyFont="1" applyAlignment="1" applyProtection="1">
      <alignment horizontal="center" vertical="center"/>
      <protection locked="0"/>
    </xf>
    <xf numFmtId="0" fontId="3" fillId="0" borderId="5" xfId="0" applyFont="1" applyBorder="1" applyAlignment="1">
      <alignment horizontal="center" vertical="center" wrapText="1"/>
    </xf>
    <xf numFmtId="0" fontId="9" fillId="0" borderId="0" xfId="0" applyFont="1"/>
    <xf numFmtId="0" fontId="10" fillId="12" borderId="0" xfId="0" applyFont="1" applyFill="1"/>
    <xf numFmtId="165" fontId="10" fillId="12" borderId="0" xfId="1" applyNumberFormat="1" applyFont="1" applyFill="1"/>
    <xf numFmtId="0" fontId="10" fillId="0" borderId="0" xfId="0" applyFont="1" applyAlignment="1">
      <alignment wrapText="1"/>
    </xf>
    <xf numFmtId="0" fontId="9" fillId="12" borderId="0" xfId="0" applyFont="1" applyFill="1"/>
    <xf numFmtId="0" fontId="0" fillId="7" borderId="0" xfId="0" applyFill="1"/>
    <xf numFmtId="43" fontId="0" fillId="7" borderId="0" xfId="1" applyFont="1" applyFill="1"/>
    <xf numFmtId="0" fontId="0" fillId="7" borderId="0" xfId="0" applyFill="1" applyAlignment="1">
      <alignment horizontal="left"/>
    </xf>
    <xf numFmtId="165" fontId="0" fillId="2" borderId="1" xfId="1" applyNumberFormat="1" applyFont="1" applyFill="1" applyBorder="1"/>
    <xf numFmtId="165" fontId="0" fillId="2" borderId="0" xfId="1" applyNumberFormat="1" applyFont="1" applyFill="1"/>
    <xf numFmtId="0" fontId="0" fillId="0" borderId="0" xfId="0" applyAlignment="1">
      <alignment horizontal="center"/>
    </xf>
    <xf numFmtId="0" fontId="0" fillId="7" borderId="0" xfId="0" applyFill="1" applyAlignment="1">
      <alignment horizontal="center"/>
    </xf>
    <xf numFmtId="0" fontId="11" fillId="8" borderId="9" xfId="0" applyFont="1" applyFill="1" applyBorder="1" applyAlignment="1">
      <alignment vertical="center"/>
    </xf>
    <xf numFmtId="0" fontId="13" fillId="0" borderId="10" xfId="0" applyFont="1" applyBorder="1" applyAlignment="1">
      <alignment vertical="center"/>
    </xf>
    <xf numFmtId="0" fontId="14" fillId="0" borderId="10" xfId="0" applyFont="1" applyBorder="1" applyAlignment="1">
      <alignment vertical="center"/>
    </xf>
    <xf numFmtId="0" fontId="15" fillId="6" borderId="10" xfId="0" applyFont="1" applyFill="1" applyBorder="1" applyAlignment="1">
      <alignment vertical="center"/>
    </xf>
    <xf numFmtId="0" fontId="14" fillId="0" borderId="10" xfId="0" applyFont="1" applyBorder="1" applyAlignment="1">
      <alignment vertical="center" wrapText="1"/>
    </xf>
    <xf numFmtId="0" fontId="16" fillId="0" borderId="10" xfId="0" applyFont="1" applyBorder="1" applyAlignment="1">
      <alignment vertical="center" wrapText="1"/>
    </xf>
    <xf numFmtId="0" fontId="0" fillId="0" borderId="10" xfId="0" applyBorder="1"/>
    <xf numFmtId="0" fontId="18" fillId="0" borderId="10" xfId="0" applyFont="1" applyBorder="1" applyAlignment="1">
      <alignment vertical="center"/>
    </xf>
    <xf numFmtId="0" fontId="16" fillId="0" borderId="10" xfId="0" applyFont="1" applyBorder="1" applyAlignment="1">
      <alignment vertical="center"/>
    </xf>
    <xf numFmtId="0" fontId="14" fillId="0" borderId="10" xfId="0" applyFont="1" applyBorder="1" applyAlignment="1">
      <alignment horizontal="left" vertical="center" indent="6"/>
    </xf>
    <xf numFmtId="0" fontId="14" fillId="0" borderId="10" xfId="0" applyFont="1" applyBorder="1" applyAlignment="1">
      <alignment horizontal="left" vertical="center" indent="3"/>
    </xf>
    <xf numFmtId="0" fontId="20" fillId="0" borderId="10" xfId="0" applyFont="1" applyBorder="1" applyAlignment="1">
      <alignment vertical="center"/>
    </xf>
    <xf numFmtId="0" fontId="22" fillId="0" borderId="10" xfId="0" applyFont="1" applyBorder="1" applyAlignment="1">
      <alignment vertical="center"/>
    </xf>
    <xf numFmtId="0" fontId="15" fillId="0" borderId="10" xfId="0" applyFont="1" applyBorder="1" applyAlignment="1">
      <alignment vertical="center"/>
    </xf>
    <xf numFmtId="0" fontId="0" fillId="0" borderId="10" xfId="0" applyBorder="1" applyAlignment="1">
      <alignment vertical="center"/>
    </xf>
    <xf numFmtId="0" fontId="17" fillId="0" borderId="10" xfId="0" applyFont="1" applyBorder="1" applyAlignment="1">
      <alignment vertical="center"/>
    </xf>
    <xf numFmtId="0" fontId="0" fillId="0" borderId="11" xfId="0" applyBorder="1"/>
    <xf numFmtId="0" fontId="12" fillId="7" borderId="0" xfId="0" applyFont="1" applyFill="1" applyAlignment="1">
      <alignment vertical="center"/>
    </xf>
    <xf numFmtId="0" fontId="21" fillId="0" borderId="10" xfId="0" applyFont="1" applyBorder="1" applyAlignment="1">
      <alignment vertical="center" wrapText="1"/>
    </xf>
    <xf numFmtId="0" fontId="25" fillId="13" borderId="1" xfId="0" applyFont="1" applyFill="1" applyBorder="1"/>
    <xf numFmtId="0" fontId="27" fillId="2" borderId="2" xfId="0" applyFont="1" applyFill="1" applyBorder="1" applyAlignment="1">
      <alignment horizontal="center"/>
    </xf>
    <xf numFmtId="0" fontId="26" fillId="2" borderId="3" xfId="0" applyFont="1" applyFill="1" applyBorder="1" applyAlignment="1">
      <alignment horizontal="center"/>
    </xf>
    <xf numFmtId="0" fontId="25" fillId="13" borderId="4" xfId="0" applyFont="1" applyFill="1" applyBorder="1"/>
    <xf numFmtId="0" fontId="27" fillId="2" borderId="2" xfId="0" applyFont="1" applyFill="1" applyBorder="1"/>
    <xf numFmtId="0" fontId="26" fillId="2" borderId="3" xfId="0" applyFont="1" applyFill="1" applyBorder="1" applyAlignment="1">
      <alignment horizontal="right"/>
    </xf>
    <xf numFmtId="0" fontId="25" fillId="13" borderId="6" xfId="0" applyFont="1" applyFill="1" applyBorder="1"/>
    <xf numFmtId="0" fontId="25" fillId="13" borderId="5" xfId="0" applyFont="1" applyFill="1" applyBorder="1" applyAlignment="1">
      <alignment horizontal="left"/>
    </xf>
    <xf numFmtId="0" fontId="27" fillId="2" borderId="2" xfId="0" applyFont="1" applyFill="1" applyBorder="1" applyAlignment="1">
      <alignment horizontal="left"/>
    </xf>
    <xf numFmtId="0" fontId="25" fillId="13" borderId="5" xfId="0" applyFont="1" applyFill="1" applyBorder="1"/>
    <xf numFmtId="0" fontId="29" fillId="2" borderId="3" xfId="0" applyFont="1" applyFill="1" applyBorder="1" applyAlignment="1">
      <alignment horizontal="left"/>
    </xf>
    <xf numFmtId="0" fontId="25" fillId="13" borderId="0" xfId="0" applyFont="1" applyFill="1"/>
    <xf numFmtId="0" fontId="26" fillId="5" borderId="7" xfId="0" applyFont="1" applyFill="1" applyBorder="1" applyProtection="1">
      <protection locked="0"/>
    </xf>
    <xf numFmtId="0" fontId="26" fillId="5" borderId="8" xfId="0" applyFont="1" applyFill="1" applyBorder="1" applyProtection="1">
      <protection locked="0"/>
    </xf>
    <xf numFmtId="43" fontId="0" fillId="7" borderId="0" xfId="0" applyNumberFormat="1" applyFill="1"/>
    <xf numFmtId="9" fontId="3" fillId="5" borderId="1" xfId="2" applyFont="1" applyFill="1" applyBorder="1"/>
    <xf numFmtId="43" fontId="0" fillId="0" borderId="0" xfId="1" applyFont="1" applyFill="1"/>
    <xf numFmtId="43" fontId="0" fillId="0" borderId="0" xfId="1" applyFont="1" applyFill="1" applyAlignment="1">
      <alignment wrapText="1"/>
    </xf>
    <xf numFmtId="0" fontId="26" fillId="5" borderId="1" xfId="0" applyFont="1" applyFill="1" applyBorder="1" applyAlignment="1" applyProtection="1">
      <alignment horizontal="right"/>
      <protection locked="0"/>
    </xf>
    <xf numFmtId="0" fontId="26" fillId="5" borderId="4" xfId="0" applyFont="1" applyFill="1" applyBorder="1" applyAlignment="1" applyProtection="1">
      <alignment horizontal="right"/>
      <protection locked="0"/>
    </xf>
    <xf numFmtId="0" fontId="26" fillId="5" borderId="6" xfId="0" applyFont="1" applyFill="1" applyBorder="1" applyAlignment="1" applyProtection="1">
      <alignment horizontal="right"/>
      <protection locked="0"/>
    </xf>
    <xf numFmtId="0" fontId="26" fillId="5" borderId="5" xfId="0" applyFont="1" applyFill="1" applyBorder="1" applyAlignment="1" applyProtection="1">
      <alignment horizontal="right"/>
      <protection locked="0"/>
    </xf>
    <xf numFmtId="164" fontId="26" fillId="5" borderId="5" xfId="0" applyNumberFormat="1" applyFont="1" applyFill="1" applyBorder="1" applyAlignment="1" applyProtection="1">
      <alignment horizontal="right"/>
      <protection locked="0"/>
    </xf>
    <xf numFmtId="165" fontId="0" fillId="0" borderId="0" xfId="1" applyNumberFormat="1" applyFont="1" applyProtection="1">
      <protection locked="0"/>
    </xf>
    <xf numFmtId="9" fontId="0" fillId="0" borderId="0" xfId="2" applyFont="1" applyProtection="1">
      <protection locked="0"/>
    </xf>
    <xf numFmtId="0" fontId="0" fillId="0" borderId="0" xfId="1" applyNumberFormat="1" applyFont="1" applyProtection="1">
      <protection locked="0"/>
    </xf>
    <xf numFmtId="0" fontId="6" fillId="0" borderId="0" xfId="0" applyFont="1" applyAlignment="1" applyProtection="1">
      <alignment vertical="center" wrapText="1"/>
      <protection locked="0"/>
    </xf>
    <xf numFmtId="43" fontId="0" fillId="0" borderId="0" xfId="1" applyFont="1" applyBorder="1" applyProtection="1">
      <protection locked="0"/>
    </xf>
    <xf numFmtId="0" fontId="0" fillId="0" borderId="0" xfId="0" applyProtection="1">
      <protection locked="0"/>
    </xf>
    <xf numFmtId="43" fontId="6" fillId="4" borderId="0" xfId="0" applyNumberFormat="1" applyFont="1" applyFill="1" applyAlignment="1" applyProtection="1">
      <alignment horizontal="center" vertical="center" wrapText="1"/>
      <protection locked="0"/>
    </xf>
    <xf numFmtId="43" fontId="6" fillId="4" borderId="0" xfId="0" applyNumberFormat="1" applyFont="1" applyFill="1" applyAlignment="1" applyProtection="1">
      <alignment horizontal="left" vertical="center" wrapText="1"/>
      <protection locked="0"/>
    </xf>
    <xf numFmtId="0" fontId="0" fillId="7" borderId="0" xfId="0" applyFill="1" applyAlignment="1" applyProtection="1">
      <alignment horizontal="center"/>
      <protection locked="0"/>
    </xf>
    <xf numFmtId="0" fontId="0" fillId="7" borderId="0" xfId="0" applyFill="1" applyAlignment="1" applyProtection="1">
      <alignment horizontal="left"/>
      <protection locked="0"/>
    </xf>
    <xf numFmtId="0" fontId="0" fillId="7" borderId="0" xfId="0" applyFill="1" applyProtection="1">
      <protection locked="0"/>
    </xf>
    <xf numFmtId="43" fontId="0" fillId="4" borderId="0" xfId="0" applyNumberFormat="1" applyFill="1" applyProtection="1">
      <protection locked="0"/>
    </xf>
    <xf numFmtId="43" fontId="0" fillId="7" borderId="5" xfId="0" applyNumberFormat="1" applyFill="1" applyBorder="1"/>
    <xf numFmtId="10" fontId="6" fillId="0" borderId="0" xfId="0" applyNumberFormat="1" applyFont="1" applyAlignment="1" applyProtection="1">
      <alignment vertical="center" wrapText="1"/>
      <protection locked="0"/>
    </xf>
  </cellXfs>
  <cellStyles count="6">
    <cellStyle name="Komma" xfId="1" builtinId="3"/>
    <cellStyle name="Normal" xfId="5" xr:uid="{39A5D944-79DB-4A01-A8E5-05C46DA095EB}"/>
    <cellStyle name="Prozent" xfId="2" builtinId="5"/>
    <cellStyle name="Standard" xfId="0" builtinId="0"/>
    <cellStyle name="Standard 3" xfId="3" xr:uid="{F482CF9C-EB72-49A6-817E-5FC8451CEC5F}"/>
    <cellStyle name="Standard 3 2" xfId="4" xr:uid="{37BB1B55-A5AE-47B8-80E3-0D9F590948B6}"/>
  </cellStyles>
  <dxfs count="80">
    <dxf>
      <numFmt numFmtId="14" formatCode="0.00%"/>
      <protection locked="0" hidden="0"/>
    </dxf>
    <dxf>
      <fill>
        <patternFill patternType="solid">
          <fgColor indexed="64"/>
          <bgColor theme="2" tint="-9.9978637043366805E-2"/>
        </patternFill>
      </fill>
    </dxf>
    <dxf>
      <protection locked="0" hidden="0"/>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general" vertical="bottom" textRotation="0" wrapText="1" indent="0" justifyLastLine="0" shrinkToFit="0" readingOrder="0"/>
    </dxf>
    <dxf>
      <numFmt numFmtId="35" formatCode="_-* #,##0.00_-;\-* #,##0.00_-;_-* &quot;-&quot;??_-;_-@_-"/>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border diagonalUp="0" diagonalDown="0" outline="0">
        <left style="thin">
          <color indexed="64"/>
        </left>
        <right style="thin">
          <color indexed="64"/>
        </right>
        <top/>
        <bottom/>
      </border>
    </dxf>
    <dxf>
      <fill>
        <patternFill patternType="solid">
          <fgColor indexed="64"/>
          <bgColor theme="2" tint="-9.9978637043366805E-2"/>
        </patternFill>
      </fill>
    </dxf>
    <dxf>
      <numFmt numFmtId="35" formatCode="_-* #,##0.00_-;\-* #,##0.00_-;_-* &quot;-&quot;??_-;_-@_-"/>
      <fill>
        <patternFill patternType="solid">
          <fgColor indexed="64"/>
          <bgColor theme="2" tint="-9.9978637043366805E-2"/>
        </patternFill>
      </fill>
    </dxf>
    <dxf>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dxf>
    <dxf>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dxf>
    <dxf>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dxf>
    <dxf>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dxf>
    <dxf>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2" tint="-9.9978637043366805E-2"/>
        </patternFill>
      </fill>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protection locked="0" hidden="0"/>
    </dxf>
    <dxf>
      <font>
        <b val="0"/>
        <i val="0"/>
        <strike val="0"/>
        <condense val="0"/>
        <extend val="0"/>
        <outline val="0"/>
        <shadow val="0"/>
        <u val="none"/>
        <vertAlign val="baseline"/>
        <sz val="11"/>
        <color theme="1"/>
        <name val="Aptos Narrow"/>
        <family val="2"/>
        <scheme val="minor"/>
      </font>
      <numFmt numFmtId="35" formatCode="_-* #,##0.00_-;\-* #,##0.00_-;_-* &quot;-&quot;??_-;_-@_-"/>
      <fill>
        <patternFill patternType="solid">
          <fgColor indexed="64"/>
          <bgColor theme="0" tint="-0.14999847407452621"/>
        </patternFill>
      </fill>
      <protection locked="0" hidden="0"/>
    </dxf>
    <dxf>
      <font>
        <b val="0"/>
        <i val="0"/>
        <strike val="0"/>
        <condense val="0"/>
        <extend val="0"/>
        <outline val="0"/>
        <shadow val="0"/>
        <u val="none"/>
        <vertAlign val="baseline"/>
        <sz val="10"/>
        <color theme="1"/>
        <name val="Arial"/>
        <family val="2"/>
        <scheme val="none"/>
      </font>
      <numFmt numFmtId="2" formatCode="0.00"/>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theme="1"/>
        <name val="Segoe UI"/>
        <family val="2"/>
        <scheme val="none"/>
      </font>
      <numFmt numFmtId="35" formatCode="_-* #,##0.00_-;\-* #,##0.00_-;_-* &quot;-&quot;??_-;_-@_-"/>
      <fill>
        <patternFill patternType="solid">
          <fgColor indexed="64"/>
          <bgColor theme="0" tint="-0.1499984740745262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theme="1"/>
        <name val="Segoe UI"/>
        <family val="2"/>
        <scheme val="none"/>
      </font>
      <numFmt numFmtId="35" formatCode="_-* #,##0.00_-;\-* #,##0.00_-;_-* &quot;-&quot;??_-;_-@_-"/>
      <fill>
        <patternFill patternType="solid">
          <fgColor indexed="64"/>
          <bgColor theme="0" tint="-0.14999847407452621"/>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protection locked="0" hidden="0"/>
    </dxf>
    <dxf>
      <font>
        <b val="0"/>
        <i val="0"/>
        <strike val="0"/>
        <condense val="0"/>
        <extend val="0"/>
        <outline val="0"/>
        <shadow val="0"/>
        <u val="none"/>
        <vertAlign val="baseline"/>
        <sz val="11"/>
        <color theme="1"/>
        <name val="Segoe UI"/>
        <family val="2"/>
        <scheme val="none"/>
      </font>
      <numFmt numFmtId="35" formatCode="_-* #,##0.00_-;\-* #,##0.00_-;_-* &quot;-&quot;??_-;_-@_-"/>
      <fill>
        <patternFill patternType="solid">
          <fgColor indexed="64"/>
          <bgColor theme="0" tint="-0.1499984740745262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protection locked="0" hidden="0"/>
    </dxf>
    <dxf>
      <fill>
        <patternFill patternType="solid">
          <fgColor indexed="64"/>
          <bgColor theme="0" tint="-0.14999847407452621"/>
        </patternFill>
      </fill>
      <border diagonalUp="0" diagonalDown="0" outline="0">
        <left style="thin">
          <color indexed="64"/>
        </left>
        <right style="thin">
          <color indexed="64"/>
        </right>
        <top/>
        <bottom/>
      </border>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alignment horizontal="general" vertical="bottom" textRotation="0" wrapText="1" indent="0" justifyLastLine="0" shrinkToFit="0" readingOrder="0"/>
    </dxf>
    <dxf>
      <font>
        <strike val="0"/>
        <outline val="0"/>
        <shadow val="0"/>
        <u val="none"/>
        <vertAlign val="baseline"/>
        <sz val="12"/>
        <color theme="1"/>
        <name val="Aptos Narrow"/>
        <family val="2"/>
        <scheme val="minor"/>
      </font>
      <numFmt numFmtId="165" formatCode="_-* #,##0_-;\-* #,##0_-;_-* &quot;-&quot;??_-;_-@_-"/>
      <alignment horizontal="general" vertical="bottom" textRotation="0" wrapText="1" indent="0" justifyLastLine="0" shrinkToFit="0" readingOrder="0"/>
    </dxf>
    <dxf>
      <font>
        <b val="0"/>
        <i val="0"/>
        <strike val="0"/>
        <condense val="0"/>
        <extend val="0"/>
        <outline val="0"/>
        <shadow val="0"/>
        <u val="none"/>
        <vertAlign val="baseline"/>
        <sz val="12"/>
        <color theme="1"/>
        <name val="Aptos Narrow"/>
        <family val="2"/>
        <scheme val="minor"/>
      </font>
      <numFmt numFmtId="165" formatCode="_-* #,##0_-;\-* #,##0_-;_-* &quot;-&quot;??_-;_-@_-"/>
      <fill>
        <patternFill patternType="solid">
          <fgColor indexed="64"/>
          <bgColor theme="5" tint="-0.249977111117893"/>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numFmt numFmtId="165" formatCode="_-* #,##0_-;\-* #,##0_-;_-* &quot;-&quot;??_-;_-@_-"/>
      <fill>
        <patternFill patternType="solid">
          <fgColor indexed="64"/>
          <bgColor theme="2"/>
        </patternFill>
      </fill>
    </dxf>
    <dxf>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165" formatCode="_-* #,##0_-;\-* #,##0_-;_-* &quot;-&quot;??_-;_-@_-"/>
      <protection locked="0" hidden="0"/>
    </dxf>
    <dxf>
      <numFmt numFmtId="0" formatCode="General"/>
      <protection locked="0" hidden="0"/>
    </dxf>
    <dxf>
      <numFmt numFmtId="165" formatCode="_-* #,##0_-;\-* #,##0_-;_-* &quot;-&quot;??_-;_-@_-"/>
    </dxf>
    <dxf>
      <numFmt numFmtId="165" formatCode="_-* #,##0_-;\-* #,##0_-;_-* &quot;-&quot;??_-;_-@_-"/>
    </dxf>
    <dxf>
      <numFmt numFmtId="35" formatCode="_-* #,##0.00_-;\-* #,##0.00_-;_-* &quot;-&quot;??_-;_-@_-"/>
    </dxf>
  </dxfs>
  <tableStyles count="0" defaultTableStyle="TableStyleMedium2" defaultPivotStyle="PivotStyleLight16"/>
  <colors>
    <mruColors>
      <color rgb="FF0F9ED5"/>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7/relationships/slicerCache" Target="slicerCaches/slicerCache2.xml"/><Relationship Id="rId18" Type="http://schemas.openxmlformats.org/officeDocument/2006/relationships/theme" Target="theme/theme1.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microsoft.com/office/2007/relationships/slicerCache" Target="slicerCaches/slicerCache1.xml"/><Relationship Id="rId17" Type="http://schemas.microsoft.com/office/2007/relationships/slicerCache" Target="slicerCaches/slicerCache6.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microsoft.com/office/2007/relationships/slicerCache" Target="slicerCaches/slicerCache5.xml"/><Relationship Id="rId20" Type="http://schemas.openxmlformats.org/officeDocument/2006/relationships/styles" Target="styles.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4.xml"/><Relationship Id="rId24" Type="http://schemas.microsoft.com/office/2017/06/relationships/rdRichValueStructure" Target="richData/rdrichvaluestructure.xml"/><Relationship Id="rId5" Type="http://schemas.openxmlformats.org/officeDocument/2006/relationships/worksheet" Target="worksheets/sheet5.xml"/><Relationship Id="rId15" Type="http://schemas.microsoft.com/office/2007/relationships/slicerCache" Target="slicerCaches/slicerCache4.xml"/><Relationship Id="rId23" Type="http://schemas.microsoft.com/office/2017/06/relationships/rdRichValue" Target="richData/rdrichvalue.xml"/><Relationship Id="rId28" Type="http://schemas.microsoft.com/office/2006/relationships/vbaProject" Target="vbaProject.bin"/><Relationship Id="rId10" Type="http://schemas.openxmlformats.org/officeDocument/2006/relationships/pivotCacheDefinition" Target="pivotCache/pivotCacheDefinition3.xml"/><Relationship Id="rId19" Type="http://schemas.openxmlformats.org/officeDocument/2006/relationships/connections" Target="connections.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microsoft.com/office/2007/relationships/slicerCache" Target="slicerCaches/slicerCache3.xml"/><Relationship Id="rId22" Type="http://schemas.openxmlformats.org/officeDocument/2006/relationships/sheetMetadata" Target="metadata.xml"/><Relationship Id="rId27" Type="http://schemas.openxmlformats.org/officeDocument/2006/relationships/customXml" Target="../customXml/item1.xml"/><Relationship Id="rId30" Type="http://schemas.openxmlformats.org/officeDocument/2006/relationships/customXml" Target="../customXml/item3.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mc:AlternateContent xmlns:mc="http://schemas.openxmlformats.org/markup-compatibility/2006">
    <mc:Choice xmlns:c14="http://schemas.microsoft.com/office/drawing/2007/8/2/chart" Requires="c14">
      <c14:style val="102"/>
    </mc:Choice>
    <mc:Fallback>
      <c:style val="2"/>
    </mc:Fallback>
  </mc:AlternateContent>
  <c:pivotSource>
    <c:name>[Energiedaten_Erfassung_03.07.2026.xlsm]Monatsdaten!PivotTable10</c:name>
    <c:fmtId val="0"/>
  </c:pivotSource>
  <c:chart>
    <c:title>
      <c:tx>
        <c:rich>
          <a:bodyPr/>
          <a:lstStyle/>
          <a:p>
            <a:pPr>
              <a:defRPr/>
            </a:pPr>
            <a:r>
              <a:rPr lang="de-DE"/>
              <a:t>Auswertung EnPIs (monatlich)</a:t>
            </a:r>
          </a:p>
        </c:rich>
      </c:tx>
      <c:overlay val="0"/>
    </c:title>
    <c:autoTitleDeleted val="0"/>
    <c:pivotFmts>
      <c:pivotFmt>
        <c:idx val="0"/>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3"/>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4"/>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8"/>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9"/>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0"/>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1"/>
        <c:spPr>
          <a:solidFill>
            <a:schemeClr val="accent1"/>
          </a:solidFill>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delete val="1"/>
          <c:extLst>
            <c:ext xmlns:c15="http://schemas.microsoft.com/office/drawing/2012/chart" uri="{CE6537A1-D6FC-4f65-9D91-7224C49458BB}"/>
          </c:extLst>
        </c:dLbl>
      </c:pivotFmt>
      <c:pivotFmt>
        <c:idx val="14"/>
        <c:spPr>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5"/>
        <c:spPr>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6"/>
        <c:spPr>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7"/>
        <c:spPr>
          <a:ln w="28575" cap="rnd">
            <a:solidFill>
              <a:schemeClr val="accent1"/>
            </a:solidFill>
            <a:round/>
          </a:ln>
          <a:effectLst/>
        </c:spPr>
        <c:marker>
          <c:symbol val="none"/>
        </c:marker>
        <c:dLbl>
          <c:idx val="0"/>
          <c:delete val="1"/>
          <c:extLst>
            <c:ext xmlns:c15="http://schemas.microsoft.com/office/drawing/2012/chart" uri="{CE6537A1-D6FC-4f65-9D91-7224C49458BB}"/>
          </c:extLst>
        </c:dLbl>
      </c:pivotFmt>
      <c:pivotFmt>
        <c:idx val="18"/>
        <c:marker>
          <c:symbol val="none"/>
        </c:marker>
        <c:dLbl>
          <c:idx val="0"/>
          <c:spPr>
            <a:noFill/>
            <a:ln>
              <a:noFill/>
            </a:ln>
            <a:effectLst/>
          </c:spPr>
          <c:txPr>
            <a:bodyPr wrap="square" lIns="38100" tIns="19050" rIns="38100" bIns="19050" anchor="ctr">
              <a:spAutoFit/>
            </a:bodyPr>
            <a:lstStyle/>
            <a:p>
              <a:pPr>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19"/>
        <c:marker>
          <c:symbol val="none"/>
        </c:marker>
        <c:dLbl>
          <c:idx val="0"/>
          <c:spPr>
            <a:noFill/>
            <a:ln>
              <a:noFill/>
            </a:ln>
            <a:effectLst/>
          </c:spPr>
          <c:txPr>
            <a:bodyPr wrap="square" lIns="38100" tIns="19050" rIns="38100" bIns="19050" anchor="ctr">
              <a:spAutoFit/>
            </a:bodyPr>
            <a:lstStyle/>
            <a:p>
              <a:pPr>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20"/>
        <c:marker>
          <c:symbol val="none"/>
        </c:marker>
        <c:dLbl>
          <c:idx val="0"/>
          <c:spPr>
            <a:noFill/>
            <a:ln>
              <a:noFill/>
            </a:ln>
            <a:effectLst/>
          </c:spPr>
          <c:txPr>
            <a:bodyPr wrap="square" lIns="38100" tIns="19050" rIns="38100" bIns="19050" anchor="ctr">
              <a:spAutoFit/>
            </a:bodyPr>
            <a:lstStyle/>
            <a:p>
              <a:pPr>
                <a:defRPr sz="1050" b="1"/>
              </a:pPr>
              <a:endParaRPr lang="de-DE"/>
            </a:p>
          </c:txPr>
          <c:dLblPos val="t"/>
          <c:showLegendKey val="0"/>
          <c:showVal val="1"/>
          <c:showCatName val="0"/>
          <c:showSerName val="0"/>
          <c:showPercent val="0"/>
          <c:showBubbleSize val="0"/>
          <c:extLst>
            <c:ext xmlns:c15="http://schemas.microsoft.com/office/drawing/2012/chart" uri="{CE6537A1-D6FC-4f65-9D91-7224C49458BB}"/>
          </c:extLst>
        </c:dLbl>
      </c:pivotFmt>
      <c:pivotFmt>
        <c:idx val="21"/>
        <c:marker>
          <c:symbol val="none"/>
        </c:marker>
        <c:dLbl>
          <c:idx val="0"/>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extLst>
            <c:ext xmlns:c15="http://schemas.microsoft.com/office/drawing/2012/chart" uri="{CE6537A1-D6FC-4f65-9D91-7224C49458BB}"/>
          </c:extLst>
        </c:dLbl>
      </c:pivotFmt>
      <c:pivotFmt>
        <c:idx val="22"/>
        <c:marker>
          <c:symbol val="none"/>
        </c:marker>
        <c:dLbl>
          <c:idx val="0"/>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extLst>
            <c:ext xmlns:c15="http://schemas.microsoft.com/office/drawing/2012/chart" uri="{CE6537A1-D6FC-4f65-9D91-7224C49458BB}"/>
          </c:extLst>
        </c:dLbl>
      </c:pivotFmt>
      <c:pivotFmt>
        <c:idx val="23"/>
        <c:marker>
          <c:symbol val="none"/>
        </c:marker>
        <c:dLbl>
          <c:idx val="0"/>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6"/>
          <c:order val="0"/>
          <c:tx>
            <c:strRef>
              <c:f>Monatsdaten!$AG$3</c:f>
              <c:strCache>
                <c:ptCount val="1"/>
                <c:pt idx="0">
                  <c:v>Summe von Gesamtenergie</c:v>
                </c:pt>
              </c:strCache>
            </c:strRef>
          </c:tx>
          <c:invertIfNegative val="0"/>
          <c:dLbls>
            <c:spPr>
              <a:noFill/>
              <a:ln>
                <a:noFill/>
              </a:ln>
              <a:effectLst/>
            </c:spPr>
            <c:txPr>
              <a:bodyPr wrap="square" lIns="38100" tIns="19050" rIns="38100" bIns="19050" anchor="ctr">
                <a:spAutoFit/>
              </a:bodyPr>
              <a:lstStyle/>
              <a:p>
                <a:pPr>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Monatsdaten!$AG$4:$AG$5</c:f>
              <c:numCache>
                <c:formatCode>_(* #,##0.00_);_(* \(#,##0.00\);_(* "-"??_);_(@_)</c:formatCode>
                <c:ptCount val="1"/>
                <c:pt idx="0">
                  <c:v>0</c:v>
                </c:pt>
              </c:numCache>
            </c:numRef>
          </c:val>
          <c:extLst>
            <c:ext xmlns:c16="http://schemas.microsoft.com/office/drawing/2014/chart" uri="{C3380CC4-5D6E-409C-BE32-E72D297353CC}">
              <c16:uniqueId val="{0000001D-3497-45FA-8031-30AE453D6B3F}"/>
            </c:ext>
          </c:extLst>
        </c:ser>
        <c:ser>
          <c:idx val="7"/>
          <c:order val="1"/>
          <c:tx>
            <c:strRef>
              <c:f>Monatsdaten!$AH$3</c:f>
              <c:strCache>
                <c:ptCount val="1"/>
                <c:pt idx="0">
                  <c:v>Summe von Produktion </c:v>
                </c:pt>
              </c:strCache>
            </c:strRef>
          </c:tx>
          <c:invertIfNegative val="0"/>
          <c:dLbls>
            <c:spPr>
              <a:noFill/>
              <a:ln>
                <a:noFill/>
              </a:ln>
              <a:effectLst/>
            </c:spPr>
            <c:txPr>
              <a:bodyPr wrap="square" lIns="38100" tIns="19050" rIns="38100" bIns="19050" anchor="ctr">
                <a:spAutoFit/>
              </a:bodyPr>
              <a:lstStyle/>
              <a:p>
                <a:pPr>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Monatsdaten!$AH$4:$AH$5</c:f>
              <c:numCache>
                <c:formatCode>_(* #,##0.00_);_(* \(#,##0.00\);_(* "-"??_);_(@_)</c:formatCode>
                <c:ptCount val="1"/>
              </c:numCache>
            </c:numRef>
          </c:val>
          <c:extLst>
            <c:ext xmlns:c16="http://schemas.microsoft.com/office/drawing/2014/chart" uri="{C3380CC4-5D6E-409C-BE32-E72D297353CC}">
              <c16:uniqueId val="{0000001E-3497-45FA-8031-30AE453D6B3F}"/>
            </c:ext>
          </c:extLst>
        </c:ser>
        <c:dLbls>
          <c:showLegendKey val="0"/>
          <c:showVal val="1"/>
          <c:showCatName val="0"/>
          <c:showSerName val="0"/>
          <c:showPercent val="0"/>
          <c:showBubbleSize val="0"/>
        </c:dLbls>
        <c:gapWidth val="219"/>
        <c:axId val="807792128"/>
        <c:axId val="807775808"/>
      </c:barChart>
      <c:lineChart>
        <c:grouping val="standard"/>
        <c:varyColors val="0"/>
        <c:ser>
          <c:idx val="8"/>
          <c:order val="2"/>
          <c:tx>
            <c:strRef>
              <c:f>Monatsdaten!$AI$3</c:f>
              <c:strCache>
                <c:ptCount val="1"/>
                <c:pt idx="0">
                  <c:v>Summe von EnPI Gesamt</c:v>
                </c:pt>
              </c:strCache>
            </c:strRef>
          </c:tx>
          <c:marker>
            <c:symbol val="none"/>
          </c:marker>
          <c:dLbls>
            <c:spPr>
              <a:noFill/>
              <a:ln>
                <a:noFill/>
              </a:ln>
              <a:effectLst/>
            </c:spPr>
            <c:txPr>
              <a:bodyPr wrap="square" lIns="38100" tIns="19050" rIns="38100" bIns="19050" anchor="ctr">
                <a:spAutoFit/>
              </a:bodyPr>
              <a:lstStyle/>
              <a:p>
                <a:pPr>
                  <a:defRPr sz="1050" b="1"/>
                </a:pPr>
                <a:endParaRPr lang="de-DE"/>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Monatsdaten!$AI$4:$AI$5</c:f>
              <c:numCache>
                <c:formatCode>_(* #,##0.00_);_(* \(#,##0.00\);_(* "-"??_);_(@_)</c:formatCode>
                <c:ptCount val="1"/>
                <c:pt idx="0">
                  <c:v>#N/A</c:v>
                </c:pt>
              </c:numCache>
            </c:numRef>
          </c:val>
          <c:smooth val="0"/>
          <c:extLst>
            <c:ext xmlns:c16="http://schemas.microsoft.com/office/drawing/2014/chart" uri="{C3380CC4-5D6E-409C-BE32-E72D297353CC}">
              <c16:uniqueId val="{0000001F-3497-45FA-8031-30AE453D6B3F}"/>
            </c:ext>
          </c:extLst>
        </c:ser>
        <c:ser>
          <c:idx val="9"/>
          <c:order val="3"/>
          <c:tx>
            <c:strRef>
              <c:f>Monatsdaten!$AJ$3</c:f>
              <c:strCache>
                <c:ptCount val="1"/>
                <c:pt idx="0">
                  <c:v>Summe von EnPI Strom</c:v>
                </c:pt>
              </c:strCache>
            </c:strRef>
          </c:tx>
          <c:marker>
            <c:symbol val="none"/>
          </c:marker>
          <c:dLbls>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Monatsdaten!$AJ$4:$AJ$5</c:f>
              <c:numCache>
                <c:formatCode>_(* #,##0.00_);_(* \(#,##0.00\);_(* "-"??_);_(@_)</c:formatCode>
                <c:ptCount val="1"/>
                <c:pt idx="0">
                  <c:v>#N/A</c:v>
                </c:pt>
              </c:numCache>
            </c:numRef>
          </c:val>
          <c:smooth val="0"/>
          <c:extLst>
            <c:ext xmlns:c16="http://schemas.microsoft.com/office/drawing/2014/chart" uri="{C3380CC4-5D6E-409C-BE32-E72D297353CC}">
              <c16:uniqueId val="{00000020-3497-45FA-8031-30AE453D6B3F}"/>
            </c:ext>
          </c:extLst>
        </c:ser>
        <c:ser>
          <c:idx val="10"/>
          <c:order val="4"/>
          <c:tx>
            <c:strRef>
              <c:f>Monatsdaten!$AK$3</c:f>
              <c:strCache>
                <c:ptCount val="1"/>
                <c:pt idx="0">
                  <c:v>Summe von EnPI Heizstoffe</c:v>
                </c:pt>
              </c:strCache>
            </c:strRef>
          </c:tx>
          <c:marker>
            <c:symbol val="none"/>
          </c:marker>
          <c:dLbls>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Monatsdaten!$AK$4:$AK$5</c:f>
              <c:numCache>
                <c:formatCode>_(* #,##0.00_);_(* \(#,##0.00\);_(* "-"??_);_(@_)</c:formatCode>
                <c:ptCount val="1"/>
                <c:pt idx="0">
                  <c:v>#N/A</c:v>
                </c:pt>
              </c:numCache>
            </c:numRef>
          </c:val>
          <c:smooth val="0"/>
          <c:extLst>
            <c:ext xmlns:c16="http://schemas.microsoft.com/office/drawing/2014/chart" uri="{C3380CC4-5D6E-409C-BE32-E72D297353CC}">
              <c16:uniqueId val="{00000021-3497-45FA-8031-30AE453D6B3F}"/>
            </c:ext>
          </c:extLst>
        </c:ser>
        <c:ser>
          <c:idx val="11"/>
          <c:order val="5"/>
          <c:tx>
            <c:strRef>
              <c:f>Monatsdaten!$AL$3</c:f>
              <c:strCache>
                <c:ptCount val="1"/>
                <c:pt idx="0">
                  <c:v>Summe von EnPI Fuhrpark</c:v>
                </c:pt>
              </c:strCache>
            </c:strRef>
          </c:tx>
          <c:marker>
            <c:symbol val="none"/>
          </c:marker>
          <c:dLbls>
            <c:spPr>
              <a:noFill/>
              <a:ln>
                <a:noFill/>
              </a:ln>
              <a:effectLst/>
            </c:spPr>
            <c:txPr>
              <a:bodyPr wrap="square" lIns="38100" tIns="19050" rIns="38100" bIns="19050" anchor="ctr">
                <a:spAutoFit/>
              </a:bodyPr>
              <a:lstStyle/>
              <a:p>
                <a:pPr>
                  <a:defRPr/>
                </a:pPr>
                <a:endParaRPr lang="de-DE"/>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Monatsdaten!$AF$4:$AF$5</c:f>
              <c:strCache>
                <c:ptCount val="1"/>
                <c:pt idx="0">
                  <c:v>(Leer)</c:v>
                </c:pt>
              </c:strCache>
            </c:strRef>
          </c:cat>
          <c:val>
            <c:numRef>
              <c:f>Monatsdaten!$AL$4:$AL$5</c:f>
              <c:numCache>
                <c:formatCode>_(* #,##0.00_);_(* \(#,##0.00\);_(* "-"??_);_(@_)</c:formatCode>
                <c:ptCount val="1"/>
                <c:pt idx="0">
                  <c:v>#N/A</c:v>
                </c:pt>
              </c:numCache>
            </c:numRef>
          </c:val>
          <c:smooth val="0"/>
          <c:extLst>
            <c:ext xmlns:c16="http://schemas.microsoft.com/office/drawing/2014/chart" uri="{C3380CC4-5D6E-409C-BE32-E72D297353CC}">
              <c16:uniqueId val="{00000022-3497-45FA-8031-30AE453D6B3F}"/>
            </c:ext>
          </c:extLst>
        </c:ser>
        <c:dLbls>
          <c:showLegendKey val="0"/>
          <c:showVal val="1"/>
          <c:showCatName val="0"/>
          <c:showSerName val="0"/>
          <c:showPercent val="0"/>
          <c:showBubbleSize val="0"/>
        </c:dLbls>
        <c:marker val="1"/>
        <c:smooth val="0"/>
        <c:axId val="719604256"/>
        <c:axId val="719604736"/>
      </c:lineChart>
      <c:catAx>
        <c:axId val="807792128"/>
        <c:scaling>
          <c:orientation val="minMax"/>
        </c:scaling>
        <c:delete val="0"/>
        <c:axPos val="b"/>
        <c:title>
          <c:tx>
            <c:rich>
              <a:bodyPr anchor="t" anchorCtr="0"/>
              <a:lstStyle/>
              <a:p>
                <a:pPr>
                  <a:defRPr/>
                </a:pPr>
                <a:r>
                  <a:rPr lang="de-DE"/>
                  <a:t>Monate</a:t>
                </a:r>
              </a:p>
            </c:rich>
          </c:tx>
          <c:overlay val="0"/>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07775808"/>
        <c:crosses val="autoZero"/>
        <c:auto val="1"/>
        <c:lblAlgn val="ctr"/>
        <c:lblOffset val="100"/>
        <c:noMultiLvlLbl val="0"/>
      </c:catAx>
      <c:valAx>
        <c:axId val="807775808"/>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807792128"/>
        <c:crosses val="autoZero"/>
        <c:crossBetween val="between"/>
      </c:valAx>
      <c:valAx>
        <c:axId val="719604736"/>
        <c:scaling>
          <c:orientation val="minMax"/>
        </c:scaling>
        <c:delete val="0"/>
        <c:axPos val="r"/>
        <c:title>
          <c:tx>
            <c:rich>
              <a:bodyPr/>
              <a:lstStyle/>
              <a:p>
                <a:pPr>
                  <a:defRPr/>
                </a:pPr>
                <a:r>
                  <a:rPr lang="de-DE"/>
                  <a:t>kwh/kg</a:t>
                </a:r>
              </a:p>
            </c:rich>
          </c:tx>
          <c:overlay val="0"/>
        </c:title>
        <c:numFmt formatCode="_(* #,##0.00_);_(* \(#,##0.00\);_(* &quot;-&quot;??_);_(@_)" sourceLinked="1"/>
        <c:majorTickMark val="out"/>
        <c:minorTickMark val="none"/>
        <c:tickLblPos val="nextTo"/>
        <c:crossAx val="719604256"/>
        <c:crosses val="max"/>
        <c:crossBetween val="between"/>
      </c:valAx>
      <c:catAx>
        <c:axId val="719604256"/>
        <c:scaling>
          <c:orientation val="minMax"/>
        </c:scaling>
        <c:delete val="1"/>
        <c:axPos val="b"/>
        <c:numFmt formatCode="General" sourceLinked="1"/>
        <c:majorTickMark val="out"/>
        <c:minorTickMark val="none"/>
        <c:tickLblPos val="nextTo"/>
        <c:crossAx val="719604736"/>
        <c:crosses val="autoZero"/>
        <c:auto val="1"/>
        <c:lblAlgn val="ctr"/>
        <c:lblOffset val="100"/>
        <c:noMultiLvlLbl val="0"/>
      </c:catAx>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extLst/>
  </c:chart>
  <c:spPr>
    <a:ln w="57150">
      <a:solidFill>
        <a:srgbClr val="00B0F0"/>
      </a:solidFill>
    </a:ln>
  </c:spPr>
  <c:txPr>
    <a:bodyPr/>
    <a:lstStyle/>
    <a:p>
      <a:pPr>
        <a:defRPr/>
      </a:pPr>
      <a:endParaRPr lang="de-DE"/>
    </a:p>
  </c:txPr>
  <c:printSettings>
    <c:headerFooter/>
    <c:pageMargins b="0.78740157499999996" l="0.7" r="0.7" t="0.78740157499999996" header="0.3" footer="0.3"/>
    <c:pageSetup/>
  </c:printSettings>
  <c:extLst>
    <c:ext xmlns:c14="http://schemas.microsoft.com/office/drawing/2007/8/2/chart" uri="{781A3756-C4B2-4CAC-9D66-4F8BD8637D16}">
      <c14:pivotOptions>
        <c14:dropZoneFilter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mc:AlternateContent xmlns:mc="http://schemas.openxmlformats.org/markup-compatibility/2006">
    <mc:Choice xmlns:c14="http://schemas.microsoft.com/office/drawing/2007/8/2/chart" Requires="c14">
      <c14:style val="102"/>
    </mc:Choice>
    <mc:Fallback>
      <c:style val="2"/>
    </mc:Fallback>
  </mc:AlternateContent>
  <c:pivotSource>
    <c:name>[Energiedaten_Erfassung_03.07.2026.xlsm]Jahresauswertung!PivotTable15</c:name>
    <c:fmtId val="2"/>
  </c:pivotSource>
  <c:chart>
    <c:title>
      <c:tx>
        <c:rich>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r>
              <a:rPr lang="de-DE"/>
              <a:t>EnPI Entwicklung (Jährlich)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dk1"/>
              </a:solidFill>
              <a:latin typeface="+mn-lt"/>
              <a:ea typeface="+mn-ea"/>
              <a:cs typeface="+mn-cs"/>
            </a:defRPr>
          </a:pPr>
          <a:endParaRPr lang="de-DE"/>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8"/>
        <c:spPr>
          <a:ln w="19050" cap="flat" cmpd="sng" algn="ctr">
            <a:solidFill>
              <a:schemeClr val="accent4"/>
            </a:solidFill>
            <a:prstDash val="solid"/>
            <a:miter lim="800000"/>
          </a:ln>
          <a:effectLst/>
        </c:spPr>
        <c:marker>
          <c:symbol val="circle"/>
          <c:size val="5"/>
          <c:spPr>
            <a:solidFill>
              <a:schemeClr val="accent3"/>
            </a:solidFill>
            <a:ln w="9525">
              <a:solidFill>
                <a:schemeClr val="accent3"/>
              </a:solidFill>
            </a:ln>
            <a:effectLst/>
          </c:spPr>
        </c:marker>
        <c:dLbl>
          <c:idx val="0"/>
          <c:spPr>
            <a:solidFill>
              <a:schemeClr val="lt1"/>
            </a:solidFill>
            <a:ln w="19050" cap="flat" cmpd="sng" algn="ctr">
              <a:solidFill>
                <a:schemeClr val="accent4"/>
              </a:solidFill>
              <a:prstDash val="solid"/>
              <a:miter lim="800000"/>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15:spPr xmlns:c15="http://schemas.microsoft.com/office/drawing/2012/chart">
                <a:prstGeom prst="ellipse">
                  <a:avLst/>
                </a:prstGeom>
                <a:noFill/>
                <a:ln>
                  <a:noFill/>
                </a:ln>
              </c15:spPr>
            </c:ext>
          </c:extLst>
        </c:dLbl>
      </c:pivotFmt>
      <c:pivotFmt>
        <c:idx val="9"/>
        <c:spPr>
          <a:solidFill>
            <a:schemeClr val="accent1"/>
          </a:solidFill>
          <a:ln>
            <a:noFill/>
          </a:ln>
          <a:effectLst/>
        </c:spPr>
        <c:dLbl>
          <c:idx val="0"/>
          <c:layout>
            <c:manualLayout>
              <c:x val="6.4325228354560659E-3"/>
              <c:y val="-4.7820889033800697E-2"/>
            </c:manualLayout>
          </c:layout>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solidFill>
                  <a:latin typeface="+mn-lt"/>
                  <a:ea typeface="+mn-ea"/>
                  <a:cs typeface="+mn-cs"/>
                </a:defRPr>
              </a:pPr>
              <a:endParaRPr lang="de-DE"/>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Jahresauswertung!$N$92</c:f>
              <c:strCache>
                <c:ptCount val="1"/>
                <c:pt idx="0">
                  <c:v>Summe von Energieverbrauch</c:v>
                </c:pt>
              </c:strCache>
            </c:strRef>
          </c:tx>
          <c:spPr>
            <a:solidFill>
              <a:schemeClr val="accent1"/>
            </a:solidFill>
            <a:ln>
              <a:noFill/>
            </a:ln>
            <a:effectLst/>
          </c:spPr>
          <c:invertIfNegative val="0"/>
          <c:dPt>
            <c:idx val="0"/>
            <c:invertIfNegative val="0"/>
            <c:bubble3D val="0"/>
            <c:spPr>
              <a:solidFill>
                <a:schemeClr val="accent1"/>
              </a:solidFill>
              <a:ln>
                <a:noFill/>
              </a:ln>
              <a:effectLst/>
            </c:spPr>
            <c:extLst>
              <c:ext xmlns:c16="http://schemas.microsoft.com/office/drawing/2014/chart" uri="{C3380CC4-5D6E-409C-BE32-E72D297353CC}">
                <c16:uniqueId val="{00000001-F1E3-4FEF-B065-B38AC9185BEF}"/>
              </c:ext>
            </c:extLst>
          </c:dPt>
          <c:dPt>
            <c:idx val="2"/>
            <c:invertIfNegative val="0"/>
            <c:bubble3D val="0"/>
            <c:extLst>
              <c:ext xmlns:c16="http://schemas.microsoft.com/office/drawing/2014/chart" uri="{C3380CC4-5D6E-409C-BE32-E72D297353CC}">
                <c16:uniqueId val="{00000006-7774-4DD6-8233-431D51C89092}"/>
              </c:ext>
            </c:extLst>
          </c:dPt>
          <c:dLbls>
            <c:dLbl>
              <c:idx val="0"/>
              <c:layout>
                <c:manualLayout>
                  <c:x val="6.4325228354560659E-3"/>
                  <c:y val="-4.78208890338006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1E3-4FEF-B065-B38AC9185BEF}"/>
                </c:ext>
              </c:extLst>
            </c:dLbl>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Jahresauswertung!$M$93:$M$94</c:f>
              <c:strCache>
                <c:ptCount val="1"/>
                <c:pt idx="0">
                  <c:v>2025</c:v>
                </c:pt>
              </c:strCache>
            </c:strRef>
          </c:cat>
          <c:val>
            <c:numRef>
              <c:f>Jahresauswertung!$N$93:$N$94</c:f>
              <c:numCache>
                <c:formatCode>_(* #,##0.00_);_(* \(#,##0.00\);_(* "-"??_);_(@_)</c:formatCode>
                <c:ptCount val="1"/>
                <c:pt idx="0">
                  <c:v>0</c:v>
                </c:pt>
              </c:numCache>
            </c:numRef>
          </c:val>
          <c:extLst>
            <c:ext xmlns:c16="http://schemas.microsoft.com/office/drawing/2014/chart" uri="{C3380CC4-5D6E-409C-BE32-E72D297353CC}">
              <c16:uniqueId val="{00000000-7774-4DD6-8233-431D51C89092}"/>
            </c:ext>
          </c:extLst>
        </c:ser>
        <c:ser>
          <c:idx val="1"/>
          <c:order val="1"/>
          <c:tx>
            <c:strRef>
              <c:f>Jahresauswertung!$O$92</c:f>
              <c:strCache>
                <c:ptCount val="1"/>
                <c:pt idx="0">
                  <c:v>Summe von Bezugsgröße (gewaschene Menge kg)</c:v>
                </c:pt>
              </c:strCache>
            </c:strRef>
          </c:tx>
          <c:spPr>
            <a:solidFill>
              <a:schemeClr val="accent2"/>
            </a:solidFill>
            <a:ln>
              <a:noFill/>
            </a:ln>
            <a:effectLst/>
          </c:spPr>
          <c:invertIfNegative val="0"/>
          <c:cat>
            <c:strRef>
              <c:f>Jahresauswertung!$M$93:$M$94</c:f>
              <c:strCache>
                <c:ptCount val="1"/>
                <c:pt idx="0">
                  <c:v>2025</c:v>
                </c:pt>
              </c:strCache>
            </c:strRef>
          </c:cat>
          <c:val>
            <c:numRef>
              <c:f>Jahresauswertung!$O$93:$O$94</c:f>
              <c:numCache>
                <c:formatCode>_(* #,##0.00_);_(* \(#,##0.00\);_(* "-"??_);_(@_)</c:formatCode>
                <c:ptCount val="1"/>
                <c:pt idx="0">
                  <c:v>0</c:v>
                </c:pt>
              </c:numCache>
            </c:numRef>
          </c:val>
          <c:extLst>
            <c:ext xmlns:c16="http://schemas.microsoft.com/office/drawing/2014/chart" uri="{C3380CC4-5D6E-409C-BE32-E72D297353CC}">
              <c16:uniqueId val="{00000001-7774-4DD6-8233-431D51C89092}"/>
            </c:ext>
          </c:extLst>
        </c:ser>
        <c:dLbls>
          <c:showLegendKey val="0"/>
          <c:showVal val="0"/>
          <c:showCatName val="0"/>
          <c:showSerName val="0"/>
          <c:showPercent val="0"/>
          <c:showBubbleSize val="0"/>
        </c:dLbls>
        <c:gapWidth val="219"/>
        <c:axId val="1174944944"/>
        <c:axId val="1174972304"/>
      </c:barChart>
      <c:lineChart>
        <c:grouping val="standard"/>
        <c:varyColors val="0"/>
        <c:ser>
          <c:idx val="2"/>
          <c:order val="2"/>
          <c:tx>
            <c:strRef>
              <c:f>Jahresauswertung!$P$92</c:f>
              <c:strCache>
                <c:ptCount val="1"/>
                <c:pt idx="0">
                  <c:v>Summe von EnPI</c:v>
                </c:pt>
              </c:strCache>
            </c:strRef>
          </c:tx>
          <c:spPr>
            <a:ln w="19050" cap="flat" cmpd="sng" algn="ctr">
              <a:solidFill>
                <a:schemeClr val="accent4"/>
              </a:solidFill>
              <a:prstDash val="solid"/>
              <a:miter lim="800000"/>
            </a:ln>
            <a:effectLst/>
          </c:spPr>
          <c:marker>
            <c:symbol val="circle"/>
            <c:size val="5"/>
            <c:spPr>
              <a:solidFill>
                <a:schemeClr val="accent3"/>
              </a:solidFill>
              <a:ln w="9525">
                <a:solidFill>
                  <a:schemeClr val="accent3"/>
                </a:solidFill>
              </a:ln>
              <a:effectLst/>
            </c:spPr>
          </c:marker>
          <c:dLbls>
            <c:spPr>
              <a:solidFill>
                <a:schemeClr val="lt1"/>
              </a:solidFill>
              <a:ln w="19050" cap="flat" cmpd="sng" algn="ctr">
                <a:solidFill>
                  <a:schemeClr val="accent4"/>
                </a:solidFill>
                <a:prstDash val="solid"/>
                <a:miter lim="800000"/>
              </a:ln>
              <a:effectLst/>
            </c:spPr>
            <c:txPr>
              <a:bodyPr rot="0" spcFirstLastPara="1" vertOverflow="clip" horzOverflow="clip" vert="horz" wrap="square" lIns="36576" tIns="18288" rIns="36576" bIns="18288" anchor="ctr" anchorCtr="1">
                <a:spAutoFit/>
              </a:bodyPr>
              <a:lstStyle/>
              <a:p>
                <a:pPr>
                  <a:defRPr sz="900" b="0" i="0" u="none" strike="noStrike" kern="1200" baseline="0">
                    <a:solidFill>
                      <a:schemeClr val="dk1"/>
                    </a:solidFill>
                    <a:latin typeface="+mn-lt"/>
                    <a:ea typeface="+mn-ea"/>
                    <a:cs typeface="+mn-cs"/>
                  </a:defRPr>
                </a:pPr>
                <a:endParaRPr lang="de-DE"/>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ellipse">
                    <a:avLst/>
                  </a:prstGeom>
                  <a:noFill/>
                  <a:ln>
                    <a:noFill/>
                  </a:ln>
                </c15:spPr>
                <c15:showLeaderLines val="1"/>
                <c15:leaderLines>
                  <c:spPr>
                    <a:ln w="9525" cap="flat" cmpd="sng" algn="ctr">
                      <a:solidFill>
                        <a:schemeClr val="tx1">
                          <a:lumMod val="35000"/>
                          <a:lumOff val="65000"/>
                        </a:schemeClr>
                      </a:solidFill>
                      <a:round/>
                    </a:ln>
                    <a:effectLst/>
                  </c:spPr>
                </c15:leaderLines>
              </c:ext>
            </c:extLst>
          </c:dLbls>
          <c:cat>
            <c:strRef>
              <c:f>Jahresauswertung!$M$93:$M$94</c:f>
              <c:strCache>
                <c:ptCount val="1"/>
                <c:pt idx="0">
                  <c:v>2025</c:v>
                </c:pt>
              </c:strCache>
            </c:strRef>
          </c:cat>
          <c:val>
            <c:numRef>
              <c:f>Jahresauswertung!$P$93:$P$94</c:f>
              <c:numCache>
                <c:formatCode>_(* #,##0.00_);_(* \(#,##0.00\);_(* "-"??_);_(@_)</c:formatCode>
                <c:ptCount val="1"/>
                <c:pt idx="0">
                  <c:v>0</c:v>
                </c:pt>
              </c:numCache>
            </c:numRef>
          </c:val>
          <c:smooth val="0"/>
          <c:extLst>
            <c:ext xmlns:c16="http://schemas.microsoft.com/office/drawing/2014/chart" uri="{C3380CC4-5D6E-409C-BE32-E72D297353CC}">
              <c16:uniqueId val="{00000003-51A7-46CE-8C0E-1DFC3EE8064F}"/>
            </c:ext>
          </c:extLst>
        </c:ser>
        <c:dLbls>
          <c:showLegendKey val="0"/>
          <c:showVal val="0"/>
          <c:showCatName val="0"/>
          <c:showSerName val="0"/>
          <c:showPercent val="0"/>
          <c:showBubbleSize val="0"/>
        </c:dLbls>
        <c:marker val="1"/>
        <c:smooth val="0"/>
        <c:axId val="519323008"/>
        <c:axId val="315174768"/>
      </c:lineChart>
      <c:catAx>
        <c:axId val="1174944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crossAx val="1174972304"/>
        <c:crosses val="autoZero"/>
        <c:auto val="1"/>
        <c:lblAlgn val="ctr"/>
        <c:lblOffset val="100"/>
        <c:noMultiLvlLbl val="0"/>
      </c:catAx>
      <c:valAx>
        <c:axId val="1174972304"/>
        <c:scaling>
          <c:orientation val="minMax"/>
        </c:scaling>
        <c:delete val="0"/>
        <c:axPos val="l"/>
        <c:majorGridlines>
          <c:spPr>
            <a:ln w="9525" cap="flat" cmpd="sng" algn="ctr">
              <a:solidFill>
                <a:schemeClr val="tx1">
                  <a:lumMod val="15000"/>
                  <a:lumOff val="85000"/>
                </a:schemeClr>
              </a:solidFill>
              <a:round/>
            </a:ln>
            <a:effectLst/>
          </c:spPr>
        </c:maj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crossAx val="1174944944"/>
        <c:crosses val="autoZero"/>
        <c:crossBetween val="between"/>
      </c:valAx>
      <c:valAx>
        <c:axId val="315174768"/>
        <c:scaling>
          <c:orientation val="minMax"/>
        </c:scaling>
        <c:delete val="0"/>
        <c:axPos val="r"/>
        <c:numFmt formatCode="_(* #,##0.00_);_(* \(#,##0.00\);_(* &quot;-&quot;??_);_(@_)"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crossAx val="519323008"/>
        <c:crosses val="max"/>
        <c:crossBetween val="between"/>
      </c:valAx>
      <c:catAx>
        <c:axId val="519323008"/>
        <c:scaling>
          <c:orientation val="minMax"/>
        </c:scaling>
        <c:delete val="1"/>
        <c:axPos val="b"/>
        <c:numFmt formatCode="General" sourceLinked="1"/>
        <c:majorTickMark val="out"/>
        <c:minorTickMark val="none"/>
        <c:tickLblPos val="nextTo"/>
        <c:crossAx val="315174768"/>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dk1"/>
              </a:solidFill>
              <a:latin typeface="+mn-lt"/>
              <a:ea typeface="+mn-ea"/>
              <a:cs typeface="+mn-cs"/>
            </a:defRPr>
          </a:pPr>
          <a:endParaRPr lang="de-DE"/>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57150" cap="flat" cmpd="sng" algn="ctr">
      <a:solidFill>
        <a:schemeClr val="accent2"/>
      </a:solidFill>
      <a:prstDash val="solid"/>
      <a:miter lim="800000"/>
    </a:ln>
    <a:effectLst/>
  </c:spPr>
  <c:txPr>
    <a:bodyPr/>
    <a:lstStyle/>
    <a:p>
      <a:pPr>
        <a:defRPr>
          <a:solidFill>
            <a:schemeClr val="dk1"/>
          </a:solidFill>
          <a:latin typeface="+mn-lt"/>
          <a:ea typeface="+mn-ea"/>
          <a:cs typeface="+mn-cs"/>
        </a:defRPr>
      </a:pPr>
      <a:endParaRPr lang="de-DE"/>
    </a:p>
  </c:txPr>
  <c:printSettings>
    <c:headerFooter/>
    <c:pageMargins b="0.78740157499999996" l="0.7" r="0.7" t="0.78740157499999996" header="0.3" footer="0.3"/>
    <c:pageSetup/>
  </c:printSettings>
  <c:extLst>
    <c:ext xmlns:c14="http://schemas.microsoft.com/office/drawing/2007/8/2/chart" uri="{781A3756-C4B2-4CAC-9D66-4F8BD8637D16}">
      <c14:pivotOptions>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mc:AlternateContent xmlns:mc="http://schemas.openxmlformats.org/markup-compatibility/2006">
    <mc:Choice xmlns:c14="http://schemas.microsoft.com/office/drawing/2007/8/2/chart" Requires="c14">
      <c14:style val="102"/>
    </mc:Choice>
    <mc:Fallback>
      <c:style val="2"/>
    </mc:Fallback>
  </mc:AlternateContent>
  <c:pivotSource>
    <c:name>[Energiedaten_Erfassung_03.07.2026.xlsm]Hilfstabelle!PivotTable6</c:name>
    <c:fmtId val="3"/>
  </c:pivotSource>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en-US"/>
              <a:t>Top 10: Verteilung Anlagen pro Energieverbraucher</a:t>
            </a:r>
          </a:p>
        </c:rich>
      </c:tx>
      <c:layout>
        <c:manualLayout>
          <c:xMode val="edge"/>
          <c:yMode val="edge"/>
          <c:x val="0.1620133068393719"/>
          <c:y val="9.3297023406720006E-4"/>
        </c:manualLayout>
      </c:layout>
      <c:overlay val="0"/>
      <c:spPr>
        <a:noFill/>
        <a:ln>
          <a:noFill/>
        </a:ln>
        <a:effectLst/>
      </c:spPr>
      <c:txPr>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endParaRPr lang="de-DE"/>
        </a:p>
      </c:txPr>
    </c:title>
    <c:autoTitleDeleted val="0"/>
    <c:pivotFmts>
      <c:pivotFmt>
        <c:idx val="0"/>
        <c:dLbl>
          <c:idx val="0"/>
          <c:showLegendKey val="0"/>
          <c:showVal val="0"/>
          <c:showCatName val="0"/>
          <c:showSerName val="0"/>
          <c:showPercent val="0"/>
          <c:showBubbleSize val="0"/>
          <c:extLst>
            <c:ext xmlns:c15="http://schemas.microsoft.com/office/drawing/2012/chart" uri="{CE6537A1-D6FC-4f65-9D91-7224C49458BB}"/>
          </c:extLst>
        </c:dLbl>
      </c:pivotFmt>
      <c:pivotFmt>
        <c:idx val="1"/>
        <c:dLbl>
          <c:idx val="0"/>
          <c:showLegendKey val="0"/>
          <c:showVal val="0"/>
          <c:showCatName val="0"/>
          <c:showSerName val="0"/>
          <c:showPercent val="0"/>
          <c:showBubbleSize val="0"/>
          <c:extLst>
            <c:ext xmlns:c15="http://schemas.microsoft.com/office/drawing/2012/chart" uri="{CE6537A1-D6FC-4f65-9D91-7224C49458BB}"/>
          </c:extLst>
        </c:dLbl>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pivotFmt>
      <c:pivotFmt>
        <c:idx val="19"/>
      </c:pivotFmt>
      <c:pivotFmt>
        <c:idx val="20"/>
      </c:pivotFmt>
      <c:pivotFmt>
        <c:idx val="21"/>
      </c:pivotFmt>
      <c:pivotFmt>
        <c:idx val="22"/>
      </c:pivotFmt>
      <c:pivotFmt>
        <c:idx val="23"/>
      </c:pivotFmt>
      <c:pivotFmt>
        <c:idx val="24"/>
      </c:pivotFmt>
      <c:pivotFmt>
        <c:idx val="25"/>
      </c:pivotFmt>
      <c:pivotFmt>
        <c:idx val="26"/>
      </c:pivotFmt>
      <c:pivotFmt>
        <c:idx val="27"/>
      </c:pivotFmt>
      <c:pivotFmt>
        <c:idx val="28"/>
      </c:pivotFmt>
      <c:pivotFmt>
        <c:idx val="29"/>
      </c:pivotFmt>
      <c:pivotFmt>
        <c:idx val="30"/>
      </c:pivotFmt>
      <c:pivotFmt>
        <c:idx val="31"/>
      </c:pivotFmt>
      <c:pivotFmt>
        <c:idx val="32"/>
      </c:pivotFmt>
      <c:pivotFmt>
        <c:idx val="33"/>
      </c:pivotFmt>
      <c:pivotFmt>
        <c:idx val="34"/>
      </c:pivotFmt>
      <c:pivotFmt>
        <c:idx val="35"/>
      </c:pivotFmt>
      <c:pivotFmt>
        <c:idx val="36"/>
      </c:pivotFmt>
      <c:pivotFmt>
        <c:idx val="37"/>
      </c:pivotFmt>
      <c:pivotFmt>
        <c:idx val="38"/>
      </c:pivotFmt>
      <c:pivotFmt>
        <c:idx val="39"/>
      </c:pivotFmt>
      <c:pivotFmt>
        <c:idx val="40"/>
      </c:pivotFmt>
      <c:pivotFmt>
        <c:idx val="41"/>
      </c:pivotFmt>
      <c:pivotFmt>
        <c:idx val="42"/>
      </c:pivotFmt>
      <c:pivotFmt>
        <c:idx val="43"/>
        <c:spPr>
          <a:solidFill>
            <a:schemeClr val="accent1"/>
          </a:solidFill>
          <a:ln>
            <a:noFill/>
          </a:ln>
          <a:effectLst>
            <a:outerShdw blurRad="63500" sx="102000" sy="102000" algn="ctr"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44"/>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45"/>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46"/>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47"/>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48"/>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49"/>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0"/>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1"/>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2"/>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53"/>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4"/>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55"/>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6"/>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7"/>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8"/>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59"/>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0"/>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61"/>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2"/>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3"/>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4"/>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5"/>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6"/>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7"/>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8"/>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69"/>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0"/>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1"/>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72"/>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3"/>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74"/>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5"/>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6"/>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7"/>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78"/>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79"/>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80"/>
        <c:spPr>
          <a:solidFill>
            <a:schemeClr val="accent1"/>
          </a:solidFill>
          <a:ln>
            <a:noFill/>
          </a:ln>
          <a:effectLst>
            <a:outerShdw blurRad="63500" sx="102000" sy="102000" algn="ctr" rotWithShape="0">
              <a:prstClr val="black">
                <a:alpha val="20000"/>
              </a:prstClr>
            </a:outerShdw>
          </a:effectLst>
        </c:spPr>
        <c:dLbl>
          <c:idx val="0"/>
          <c:layout>
            <c:manualLayout>
              <c:x val="-1.1643378381900453E-2"/>
              <c:y val="5.6721497447532613E-3"/>
            </c:manualLayout>
          </c:layout>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bestFit"/>
          <c:showLegendKey val="0"/>
          <c:showVal val="0"/>
          <c:showCatName val="1"/>
          <c:showSerName val="0"/>
          <c:showPercent val="1"/>
          <c:showBubbleSize val="0"/>
          <c:extLst>
            <c:ext xmlns:c15="http://schemas.microsoft.com/office/drawing/2012/chart" uri="{CE6537A1-D6FC-4f65-9D91-7224C49458BB}"/>
          </c:extLst>
        </c:dLbl>
      </c:pivotFmt>
      <c:pivotFmt>
        <c:idx val="81"/>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82"/>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83"/>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84"/>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0"/>
          <c:showBubbleSize val="0"/>
          <c:extLst>
            <c:ext xmlns:c15="http://schemas.microsoft.com/office/drawing/2012/chart" uri="{CE6537A1-D6FC-4f65-9D91-7224C49458BB}">
              <c15:xForSave val="1"/>
            </c:ext>
          </c:extLst>
        </c:dLbl>
      </c:pivotFmt>
      <c:pivotFmt>
        <c:idx val="85"/>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86"/>
        <c:spPr>
          <a:solidFill>
            <a:schemeClr val="accent2"/>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87"/>
        <c:spPr>
          <a:solidFill>
            <a:schemeClr val="accent6"/>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88"/>
        <c:spPr>
          <a:solidFill>
            <a:schemeClr val="accent4">
              <a:lumMod val="60000"/>
            </a:schemeClr>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89"/>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0"/>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1"/>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2"/>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3"/>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94"/>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95"/>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96"/>
        <c:spPr>
          <a:solidFill>
            <a:schemeClr val="accent2"/>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97"/>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8"/>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99"/>
        <c:dLbl>
          <c:idx val="0"/>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s>
    <c:plotArea>
      <c:layout/>
      <c:pieChart>
        <c:varyColors val="1"/>
        <c:ser>
          <c:idx val="0"/>
          <c:order val="0"/>
          <c:tx>
            <c:strRef>
              <c:f>Hilfstabelle!$B$4</c:f>
              <c:strCache>
                <c:ptCount val="1"/>
                <c:pt idx="0">
                  <c:v>Ergebnis</c:v>
                </c:pt>
              </c:strCache>
            </c:strRef>
          </c:tx>
          <c:dPt>
            <c:idx val="0"/>
            <c:bubble3D val="0"/>
            <c:spPr>
              <a:solidFill>
                <a:schemeClr val="accent1"/>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1-13B6-41EF-800A-8F97C66C0B76}"/>
              </c:ext>
            </c:extLst>
          </c:dPt>
          <c:dPt>
            <c:idx val="1"/>
            <c:bubble3D val="0"/>
            <c:spPr>
              <a:solidFill>
                <a:schemeClr val="accent2"/>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3-13B6-41EF-800A-8F97C66C0B76}"/>
              </c:ext>
            </c:extLst>
          </c:dPt>
          <c:dPt>
            <c:idx val="2"/>
            <c:bubble3D val="0"/>
            <c:spPr>
              <a:solidFill>
                <a:schemeClr val="accent3"/>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5-13B6-41EF-800A-8F97C66C0B76}"/>
              </c:ext>
            </c:extLst>
          </c:dPt>
          <c:dPt>
            <c:idx val="3"/>
            <c:bubble3D val="0"/>
            <c:spPr>
              <a:solidFill>
                <a:schemeClr val="accent4"/>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7-13B6-41EF-800A-8F97C66C0B76}"/>
              </c:ext>
            </c:extLst>
          </c:dPt>
          <c:dPt>
            <c:idx val="4"/>
            <c:bubble3D val="0"/>
            <c:spPr>
              <a:solidFill>
                <a:schemeClr val="accent5"/>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9-13B6-41EF-800A-8F97C66C0B76}"/>
              </c:ext>
            </c:extLst>
          </c:dPt>
          <c:dPt>
            <c:idx val="5"/>
            <c:bubble3D val="0"/>
            <c:spPr>
              <a:solidFill>
                <a:schemeClr val="accent6"/>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B-13B6-41EF-800A-8F97C66C0B76}"/>
              </c:ext>
            </c:extLst>
          </c:dPt>
          <c:dPt>
            <c:idx val="6"/>
            <c:bubble3D val="0"/>
            <c:spPr>
              <a:solidFill>
                <a:schemeClr val="accent1">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D-13B6-41EF-800A-8F97C66C0B76}"/>
              </c:ext>
            </c:extLst>
          </c:dPt>
          <c:dPt>
            <c:idx val="7"/>
            <c:bubble3D val="0"/>
            <c:spPr>
              <a:solidFill>
                <a:schemeClr val="accent2">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0F-13B6-41EF-800A-8F97C66C0B76}"/>
              </c:ext>
            </c:extLst>
          </c:dPt>
          <c:dPt>
            <c:idx val="8"/>
            <c:bubble3D val="0"/>
            <c:spPr>
              <a:solidFill>
                <a:schemeClr val="accent3">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1-13B6-41EF-800A-8F97C66C0B76}"/>
              </c:ext>
            </c:extLst>
          </c:dPt>
          <c:dPt>
            <c:idx val="9"/>
            <c:bubble3D val="0"/>
            <c:spPr>
              <a:solidFill>
                <a:schemeClr val="accent4">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3-13B6-41EF-800A-8F97C66C0B76}"/>
              </c:ext>
            </c:extLst>
          </c:dPt>
          <c:dPt>
            <c:idx val="10"/>
            <c:bubble3D val="0"/>
            <c:spPr>
              <a:solidFill>
                <a:schemeClr val="accent5">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5-13B6-41EF-800A-8F97C66C0B76}"/>
              </c:ext>
            </c:extLst>
          </c:dPt>
          <c:dPt>
            <c:idx val="11"/>
            <c:bubble3D val="0"/>
            <c:spPr>
              <a:solidFill>
                <a:schemeClr val="accent6">
                  <a:lumMod val="6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7-13B6-41EF-800A-8F97C66C0B76}"/>
              </c:ext>
            </c:extLst>
          </c:dPt>
          <c:dPt>
            <c:idx val="12"/>
            <c:bubble3D val="0"/>
            <c:spPr>
              <a:solidFill>
                <a:schemeClr val="accent1">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9-13B6-41EF-800A-8F97C66C0B76}"/>
              </c:ext>
            </c:extLst>
          </c:dPt>
          <c:dPt>
            <c:idx val="13"/>
            <c:bubble3D val="0"/>
            <c:spPr>
              <a:solidFill>
                <a:schemeClr val="accent2">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B-13B6-41EF-800A-8F97C66C0B76}"/>
              </c:ext>
            </c:extLst>
          </c:dPt>
          <c:dPt>
            <c:idx val="14"/>
            <c:bubble3D val="0"/>
            <c:spPr>
              <a:solidFill>
                <a:schemeClr val="accent3">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D-13B6-41EF-800A-8F97C66C0B76}"/>
              </c:ext>
            </c:extLst>
          </c:dPt>
          <c:dPt>
            <c:idx val="15"/>
            <c:bubble3D val="0"/>
            <c:spPr>
              <a:solidFill>
                <a:schemeClr val="accent4">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1F-13B6-41EF-800A-8F97C66C0B76}"/>
              </c:ext>
            </c:extLst>
          </c:dPt>
          <c:dPt>
            <c:idx val="16"/>
            <c:bubble3D val="0"/>
            <c:spPr>
              <a:solidFill>
                <a:schemeClr val="accent5">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1-13B6-41EF-800A-8F97C66C0B76}"/>
              </c:ext>
            </c:extLst>
          </c:dPt>
          <c:dPt>
            <c:idx val="17"/>
            <c:bubble3D val="0"/>
            <c:spPr>
              <a:solidFill>
                <a:schemeClr val="accent6">
                  <a:lumMod val="80000"/>
                  <a:lumOff val="2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3-13B6-41EF-800A-8F97C66C0B76}"/>
              </c:ext>
            </c:extLst>
          </c:dPt>
          <c:dPt>
            <c:idx val="18"/>
            <c:bubble3D val="0"/>
            <c:spPr>
              <a:solidFill>
                <a:schemeClr val="accent1">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5-13B6-41EF-800A-8F97C66C0B76}"/>
              </c:ext>
            </c:extLst>
          </c:dPt>
          <c:dPt>
            <c:idx val="19"/>
            <c:bubble3D val="0"/>
            <c:spPr>
              <a:solidFill>
                <a:schemeClr val="accent2">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7-13B6-41EF-800A-8F97C66C0B76}"/>
              </c:ext>
            </c:extLst>
          </c:dPt>
          <c:dPt>
            <c:idx val="20"/>
            <c:bubble3D val="0"/>
            <c:spPr>
              <a:solidFill>
                <a:schemeClr val="accent3">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9-13B6-41EF-800A-8F97C66C0B76}"/>
              </c:ext>
            </c:extLst>
          </c:dPt>
          <c:dPt>
            <c:idx val="21"/>
            <c:bubble3D val="0"/>
            <c:spPr>
              <a:solidFill>
                <a:schemeClr val="accent4">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B-13B6-41EF-800A-8F97C66C0B76}"/>
              </c:ext>
            </c:extLst>
          </c:dPt>
          <c:dPt>
            <c:idx val="22"/>
            <c:bubble3D val="0"/>
            <c:spPr>
              <a:solidFill>
                <a:schemeClr val="accent5">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D-13B6-41EF-800A-8F97C66C0B76}"/>
              </c:ext>
            </c:extLst>
          </c:dPt>
          <c:dPt>
            <c:idx val="23"/>
            <c:bubble3D val="0"/>
            <c:spPr>
              <a:solidFill>
                <a:schemeClr val="accent6">
                  <a:lumMod val="8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2F-13B6-41EF-800A-8F97C66C0B76}"/>
              </c:ext>
            </c:extLst>
          </c:dPt>
          <c:dPt>
            <c:idx val="24"/>
            <c:bubble3D val="0"/>
            <c:spPr>
              <a:solidFill>
                <a:schemeClr val="accent1">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1-13B6-41EF-800A-8F97C66C0B76}"/>
              </c:ext>
            </c:extLst>
          </c:dPt>
          <c:dPt>
            <c:idx val="25"/>
            <c:bubble3D val="0"/>
            <c:spPr>
              <a:solidFill>
                <a:schemeClr val="accent2">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3-13B6-41EF-800A-8F97C66C0B76}"/>
              </c:ext>
            </c:extLst>
          </c:dPt>
          <c:dPt>
            <c:idx val="26"/>
            <c:bubble3D val="0"/>
            <c:spPr>
              <a:solidFill>
                <a:schemeClr val="accent3">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5-13B6-41EF-800A-8F97C66C0B76}"/>
              </c:ext>
            </c:extLst>
          </c:dPt>
          <c:dPt>
            <c:idx val="27"/>
            <c:bubble3D val="0"/>
            <c:spPr>
              <a:solidFill>
                <a:schemeClr val="accent4">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7-13B6-41EF-800A-8F97C66C0B76}"/>
              </c:ext>
            </c:extLst>
          </c:dPt>
          <c:dPt>
            <c:idx val="28"/>
            <c:bubble3D val="0"/>
            <c:spPr>
              <a:solidFill>
                <a:schemeClr val="accent5">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9-13B6-41EF-800A-8F97C66C0B76}"/>
              </c:ext>
            </c:extLst>
          </c:dPt>
          <c:dPt>
            <c:idx val="29"/>
            <c:bubble3D val="0"/>
            <c:spPr>
              <a:solidFill>
                <a:schemeClr val="accent6">
                  <a:lumMod val="60000"/>
                  <a:lumOff val="4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B-13B6-41EF-800A-8F97C66C0B76}"/>
              </c:ext>
            </c:extLst>
          </c:dPt>
          <c:dPt>
            <c:idx val="30"/>
            <c:bubble3D val="0"/>
            <c:spPr>
              <a:solidFill>
                <a:schemeClr val="accent1">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D-13B6-41EF-800A-8F97C66C0B76}"/>
              </c:ext>
            </c:extLst>
          </c:dPt>
          <c:dPt>
            <c:idx val="31"/>
            <c:bubble3D val="0"/>
            <c:spPr>
              <a:solidFill>
                <a:schemeClr val="accent2">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3F-13B6-41EF-800A-8F97C66C0B76}"/>
              </c:ext>
            </c:extLst>
          </c:dPt>
          <c:dPt>
            <c:idx val="32"/>
            <c:bubble3D val="0"/>
            <c:spPr>
              <a:solidFill>
                <a:schemeClr val="accent3">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1-13B6-41EF-800A-8F97C66C0B76}"/>
              </c:ext>
            </c:extLst>
          </c:dPt>
          <c:dPt>
            <c:idx val="33"/>
            <c:bubble3D val="0"/>
            <c:spPr>
              <a:solidFill>
                <a:schemeClr val="accent4">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3-13B6-41EF-800A-8F97C66C0B76}"/>
              </c:ext>
            </c:extLst>
          </c:dPt>
          <c:dPt>
            <c:idx val="34"/>
            <c:bubble3D val="0"/>
            <c:spPr>
              <a:solidFill>
                <a:schemeClr val="accent5">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5-13B6-41EF-800A-8F97C66C0B76}"/>
              </c:ext>
            </c:extLst>
          </c:dPt>
          <c:dPt>
            <c:idx val="35"/>
            <c:bubble3D val="0"/>
            <c:spPr>
              <a:solidFill>
                <a:schemeClr val="accent6">
                  <a:lumMod val="5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7-13B6-41EF-800A-8F97C66C0B76}"/>
              </c:ext>
            </c:extLst>
          </c:dPt>
          <c:dPt>
            <c:idx val="36"/>
            <c:bubble3D val="0"/>
            <c:spPr>
              <a:solidFill>
                <a:schemeClr val="accent1">
                  <a:lumMod val="70000"/>
                  <a:lumOff val="3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9-13B6-41EF-800A-8F97C66C0B76}"/>
              </c:ext>
            </c:extLst>
          </c:dPt>
          <c:dPt>
            <c:idx val="37"/>
            <c:bubble3D val="0"/>
            <c:spPr>
              <a:solidFill>
                <a:schemeClr val="accent2">
                  <a:lumMod val="70000"/>
                  <a:lumOff val="3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B-13B6-41EF-800A-8F97C66C0B76}"/>
              </c:ext>
            </c:extLst>
          </c:dPt>
          <c:dPt>
            <c:idx val="38"/>
            <c:bubble3D val="0"/>
            <c:spPr>
              <a:solidFill>
                <a:schemeClr val="accent3">
                  <a:lumMod val="70000"/>
                  <a:lumOff val="3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D-13B6-41EF-800A-8F97C66C0B76}"/>
              </c:ext>
            </c:extLst>
          </c:dPt>
          <c:dPt>
            <c:idx val="39"/>
            <c:bubble3D val="0"/>
            <c:spPr>
              <a:solidFill>
                <a:schemeClr val="accent4">
                  <a:lumMod val="70000"/>
                  <a:lumOff val="3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4F-13B6-41EF-800A-8F97C66C0B76}"/>
              </c:ext>
            </c:extLst>
          </c:dPt>
          <c:dPt>
            <c:idx val="40"/>
            <c:bubble3D val="0"/>
            <c:spPr>
              <a:solidFill>
                <a:schemeClr val="accent5">
                  <a:lumMod val="70000"/>
                  <a:lumOff val="30000"/>
                </a:schemeClr>
              </a:solidFill>
              <a:ln>
                <a:noFill/>
              </a:ln>
              <a:effectLst>
                <a:outerShdw blurRad="63500" sx="102000" sy="102000" algn="ctr" rotWithShape="0">
                  <a:prstClr val="black">
                    <a:alpha val="20000"/>
                  </a:prstClr>
                </a:outerShdw>
              </a:effectLst>
            </c:spPr>
            <c:extLst>
              <c:ext xmlns:c16="http://schemas.microsoft.com/office/drawing/2014/chart" uri="{C3380CC4-5D6E-409C-BE32-E72D297353CC}">
                <c16:uniqueId val="{00000051-13B6-41EF-800A-8F97C66C0B76}"/>
              </c:ext>
            </c:extLst>
          </c:dPt>
          <c:dLbls>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6="http://schemas.microsoft.com/office/drawing/2014/chart" uri="{C3380CC4-5D6E-409C-BE32-E72D297353CC}">
                  <c16:uniqueId val="{00000001-13B6-41EF-800A-8F97C66C0B76}"/>
                </c:ext>
              </c:extLst>
            </c:dLbl>
            <c:dLbl>
              <c:idx val="1"/>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6="http://schemas.microsoft.com/office/drawing/2014/chart" uri="{C3380CC4-5D6E-409C-BE32-E72D297353CC}">
                  <c16:uniqueId val="{00000003-13B6-41EF-800A-8F97C66C0B76}"/>
                </c:ext>
              </c:extLst>
            </c:dLbl>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Hilfstabelle!$A$5:$A$7</c:f>
              <c:strCache>
                <c:ptCount val="2"/>
                <c:pt idx="0">
                  <c:v>0</c:v>
                </c:pt>
                <c:pt idx="1">
                  <c:v>#BEZUG!</c:v>
                </c:pt>
              </c:strCache>
            </c:strRef>
          </c:cat>
          <c:val>
            <c:numRef>
              <c:f>Hilfstabelle!$B$5:$B$7</c:f>
              <c:numCache>
                <c:formatCode>General</c:formatCode>
                <c:ptCount val="2"/>
                <c:pt idx="0">
                  <c:v>0</c:v>
                </c:pt>
                <c:pt idx="1">
                  <c:v>#N/A</c:v>
                </c:pt>
              </c:numCache>
            </c:numRef>
          </c:val>
          <c:extLst>
            <c:ext xmlns:c16="http://schemas.microsoft.com/office/drawing/2014/chart" uri="{C3380CC4-5D6E-409C-BE32-E72D297353CC}">
              <c16:uniqueId val="{00000052-13B6-41EF-800A-8F97C66C0B76}"/>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1"/>
  <mc:AlternateContent xmlns:mc="http://schemas.openxmlformats.org/markup-compatibility/2006">
    <mc:Choice xmlns:c14="http://schemas.microsoft.com/office/drawing/2007/8/2/chart" Requires="c14">
      <c14:style val="102"/>
    </mc:Choice>
    <mc:Fallback>
      <c:style val="2"/>
    </mc:Fallback>
  </mc:AlternateContent>
  <c:pivotSource>
    <c:name>[Energiedaten_Erfassung_03.07.2026.xlsm]Hilfstabelle!PivotTable7</c:name>
    <c:fmtId val="3"/>
  </c:pivotSource>
  <c:chart>
    <c:title>
      <c:tx>
        <c:rich>
          <a:bodyPr rot="0" spcFirstLastPara="1" vertOverflow="ellipsis" vert="horz" wrap="square" anchor="ctr" anchorCtr="1"/>
          <a:lstStyle/>
          <a:p>
            <a:pPr>
              <a:defRPr sz="1600" b="1" i="0" u="none" strike="noStrike" kern="1200" cap="all" baseline="0">
                <a:solidFill>
                  <a:schemeClr val="tx1">
                    <a:lumMod val="65000"/>
                    <a:lumOff val="35000"/>
                  </a:schemeClr>
                </a:solidFill>
                <a:latin typeface="+mn-lt"/>
                <a:ea typeface="+mn-ea"/>
                <a:cs typeface="+mn-cs"/>
              </a:defRPr>
            </a:pPr>
            <a:r>
              <a:rPr lang="en-US"/>
              <a:t>Top AnteilE</a:t>
            </a:r>
            <a:r>
              <a:rPr lang="en-US" baseline="0"/>
              <a:t> </a:t>
            </a:r>
            <a:r>
              <a:rPr lang="en-US"/>
              <a:t>Funktionsgruppen an</a:t>
            </a:r>
            <a:r>
              <a:rPr lang="en-US" baseline="0"/>
              <a:t> Energieverbrauch</a:t>
            </a:r>
            <a:endParaRPr lang="en-US"/>
          </a:p>
        </c:rich>
      </c:tx>
      <c:overlay val="0"/>
      <c:spPr>
        <a:noFill/>
        <a:ln>
          <a:noFill/>
        </a:ln>
        <a:effectLst/>
      </c:spPr>
    </c:title>
    <c:autoTitleDeleted val="0"/>
    <c:pivotFmts>
      <c:pivotFmt>
        <c:idx val="0"/>
        <c:dLbl>
          <c:idx val="0"/>
          <c:delete val="1"/>
          <c:extLst>
            <c:ext xmlns:c15="http://schemas.microsoft.com/office/drawing/2012/chart" uri="{CE6537A1-D6FC-4f65-9D91-7224C49458BB}"/>
          </c:extLst>
        </c:dLbl>
      </c:pivotFmt>
      <c:pivotFmt>
        <c:idx val="1"/>
        <c:dLbl>
          <c:idx val="0"/>
          <c:delete val="1"/>
          <c:extLst>
            <c:ext xmlns:c15="http://schemas.microsoft.com/office/drawing/2012/chart" uri="{CE6537A1-D6FC-4f65-9D91-7224C49458BB}"/>
          </c:extLst>
        </c:dLbl>
      </c:pivotFmt>
      <c:pivotFmt>
        <c:idx val="2"/>
      </c:pivotFmt>
      <c:pivotFmt>
        <c:idx val="3"/>
      </c:pivotFmt>
      <c:pivotFmt>
        <c:idx val="4"/>
      </c:pivotFmt>
      <c:pivotFmt>
        <c:idx val="5"/>
      </c:pivotFmt>
      <c:pivotFmt>
        <c:idx val="6"/>
      </c:pivotFmt>
      <c:pivotFmt>
        <c:idx val="7"/>
      </c:pivotFmt>
      <c:pivotFmt>
        <c:idx val="8"/>
      </c:pivotFmt>
      <c:pivotFmt>
        <c:idx val="9"/>
      </c:pivotFmt>
      <c:pivotFmt>
        <c:idx val="10"/>
      </c:pivotFmt>
      <c:pivotFmt>
        <c:idx val="11"/>
      </c:pivotFmt>
      <c:pivotFmt>
        <c:idx val="12"/>
      </c:pivotFmt>
      <c:pivotFmt>
        <c:idx val="13"/>
      </c:pivotFmt>
      <c:pivotFmt>
        <c:idx val="14"/>
      </c:pivotFmt>
      <c:pivotFmt>
        <c:idx val="15"/>
      </c:pivotFmt>
      <c:pivotFmt>
        <c:idx val="16"/>
      </c:pivotFmt>
      <c:pivotFmt>
        <c:idx val="17"/>
      </c:pivotFmt>
      <c:pivotFmt>
        <c:idx val="18"/>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19"/>
        <c:spPr>
          <a:solidFill>
            <a:schemeClr val="accent1"/>
          </a:solidFill>
          <a:ln>
            <a:noFill/>
          </a:ln>
          <a:effectLst>
            <a:outerShdw blurRad="63500" sx="102000" sy="102000" algn="ctr" rotWithShape="0">
              <a:prstClr val="black">
                <a:alpha val="20000"/>
              </a:prstClr>
            </a:outerShdw>
          </a:effectLst>
        </c:spPr>
      </c:pivotFmt>
      <c:pivotFmt>
        <c:idx val="20"/>
        <c:spPr>
          <a:solidFill>
            <a:schemeClr val="accent2"/>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21"/>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22"/>
      </c:pivotFmt>
      <c:pivotFmt>
        <c:idx val="23"/>
        <c:spPr>
          <a:solidFill>
            <a:schemeClr val="accent3"/>
          </a:solidFill>
          <a:ln>
            <a:noFill/>
          </a:ln>
          <a:effectLst>
            <a:outerShdw blurRad="63500" sx="102000" sy="102000" algn="ctr" rotWithShape="0">
              <a:prstClr val="black">
                <a:alpha val="20000"/>
              </a:prstClr>
            </a:outerShdw>
          </a:effectLst>
        </c:spPr>
      </c:pivotFmt>
      <c:pivotFmt>
        <c:idx val="24"/>
      </c:pivotFmt>
      <c:pivotFmt>
        <c:idx val="25"/>
        <c:spPr>
          <a:solidFill>
            <a:schemeClr val="accent4"/>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4"/>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26"/>
      </c:pivotFmt>
      <c:pivotFmt>
        <c:idx val="27"/>
        <c:spPr>
          <a:solidFill>
            <a:schemeClr val="accent5"/>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5"/>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28"/>
      </c:pivotFmt>
      <c:pivotFmt>
        <c:idx val="29"/>
        <c:spPr>
          <a:solidFill>
            <a:schemeClr val="accent1"/>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0"/>
        <c:spPr>
          <a:solidFill>
            <a:schemeClr val="accent6"/>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6"/>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1"/>
        <c:spPr>
          <a:solidFill>
            <a:schemeClr val="accent1">
              <a:lumMod val="60000"/>
            </a:schemeClr>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lumMod val="60000"/>
                    </a:schemeClr>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2"/>
        <c:spPr>
          <a:solidFill>
            <a:schemeClr val="accent2">
              <a:lumMod val="60000"/>
            </a:schemeClr>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2">
                      <a:lumMod val="60000"/>
                    </a:schemeClr>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3"/>
        <c:spPr>
          <a:solidFill>
            <a:schemeClr val="accent3">
              <a:lumMod val="60000"/>
            </a:schemeClr>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3">
                      <a:lumMod val="60000"/>
                    </a:schemeClr>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extLst>
        </c:dLbl>
      </c:pivotFmt>
      <c:pivotFmt>
        <c:idx val="34"/>
      </c:pivotFmt>
      <c:pivotFmt>
        <c:idx val="35"/>
        <c:spPr>
          <a:solidFill>
            <a:schemeClr val="accent4">
              <a:lumMod val="60000"/>
            </a:schemeClr>
          </a:solidFill>
          <a:ln>
            <a:noFill/>
          </a:ln>
          <a:effectLst>
            <a:outerShdw blurRad="63500" sx="102000" sy="102000" algn="ctr" rotWithShape="0">
              <a:prstClr val="black">
                <a:alpha val="20000"/>
              </a:prst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extLst>
            <c:ext xmlns:c15="http://schemas.microsoft.com/office/drawing/2012/chart" uri="{CE6537A1-D6FC-4f65-9D91-7224C49458BB}">
              <c15:xForSave val="1"/>
            </c:ext>
          </c:extLst>
        </c:dLbl>
      </c:pivotFmt>
      <c:pivotFmt>
        <c:idx val="36"/>
        <c:spPr>
          <a:solidFill>
            <a:schemeClr val="accent4">
              <a:lumMod val="60000"/>
            </a:schemeClr>
          </a:solidFill>
          <a:ln>
            <a:noFill/>
          </a:ln>
          <a:effectLst>
            <a:outerShdw blurRad="63500" sx="102000" sy="102000" algn="ctr" rotWithShape="0">
              <a:prstClr val="black">
                <a:alpha val="20000"/>
              </a:prstClr>
            </a:outerShdw>
          </a:effectLst>
        </c:spPr>
      </c:pivotFmt>
    </c:pivotFmts>
    <c:plotArea>
      <c:layout/>
      <c:pieChart>
        <c:varyColors val="1"/>
        <c:ser>
          <c:idx val="0"/>
          <c:order val="0"/>
          <c:tx>
            <c:strRef>
              <c:f>Hilfstabelle!$H$4</c:f>
              <c:strCache>
                <c:ptCount val="1"/>
                <c:pt idx="0">
                  <c:v>Ergebnis</c:v>
                </c:pt>
              </c:strCache>
            </c:strRef>
          </c:tx>
          <c:dPt>
            <c:idx val="0"/>
            <c:bubble3D val="0"/>
            <c:extLst>
              <c:ext xmlns:c16="http://schemas.microsoft.com/office/drawing/2014/chart" uri="{C3380CC4-5D6E-409C-BE32-E72D297353CC}">
                <c16:uniqueId val="{00000023-430B-4C6F-81CD-9C078A3AF447}"/>
              </c:ext>
            </c:extLst>
          </c:dPt>
          <c:dPt>
            <c:idx val="1"/>
            <c:bubble3D val="0"/>
            <c:extLst>
              <c:ext xmlns:c16="http://schemas.microsoft.com/office/drawing/2014/chart" uri="{C3380CC4-5D6E-409C-BE32-E72D297353CC}">
                <c16:uniqueId val="{00000024-430B-4C6F-81CD-9C078A3AF447}"/>
              </c:ext>
            </c:extLst>
          </c:dPt>
          <c:dPt>
            <c:idx val="2"/>
            <c:bubble3D val="0"/>
            <c:extLst>
              <c:ext xmlns:c16="http://schemas.microsoft.com/office/drawing/2014/chart" uri="{C3380CC4-5D6E-409C-BE32-E72D297353CC}">
                <c16:uniqueId val="{00000025-430B-4C6F-81CD-9C078A3AF447}"/>
              </c:ext>
            </c:extLst>
          </c:dPt>
          <c:dPt>
            <c:idx val="3"/>
            <c:bubble3D val="0"/>
            <c:extLst>
              <c:ext xmlns:c16="http://schemas.microsoft.com/office/drawing/2014/chart" uri="{C3380CC4-5D6E-409C-BE32-E72D297353CC}">
                <c16:uniqueId val="{00000026-430B-4C6F-81CD-9C078A3AF447}"/>
              </c:ext>
            </c:extLst>
          </c:dPt>
          <c:dPt>
            <c:idx val="4"/>
            <c:bubble3D val="0"/>
            <c:extLst>
              <c:ext xmlns:c16="http://schemas.microsoft.com/office/drawing/2014/chart" uri="{C3380CC4-5D6E-409C-BE32-E72D297353CC}">
                <c16:uniqueId val="{00000027-430B-4C6F-81CD-9C078A3AF447}"/>
              </c:ext>
            </c:extLst>
          </c:dPt>
          <c:dPt>
            <c:idx val="5"/>
            <c:bubble3D val="0"/>
            <c:extLst>
              <c:ext xmlns:c16="http://schemas.microsoft.com/office/drawing/2014/chart" uri="{C3380CC4-5D6E-409C-BE32-E72D297353CC}">
                <c16:uniqueId val="{00000028-430B-4C6F-81CD-9C078A3AF447}"/>
              </c:ext>
            </c:extLst>
          </c:dPt>
          <c:dPt>
            <c:idx val="6"/>
            <c:bubble3D val="0"/>
            <c:extLst>
              <c:ext xmlns:c16="http://schemas.microsoft.com/office/drawing/2014/chart" uri="{C3380CC4-5D6E-409C-BE32-E72D297353CC}">
                <c16:uniqueId val="{00000029-430B-4C6F-81CD-9C078A3AF447}"/>
              </c:ext>
            </c:extLst>
          </c:dPt>
          <c:dPt>
            <c:idx val="7"/>
            <c:bubble3D val="0"/>
            <c:extLst>
              <c:ext xmlns:c16="http://schemas.microsoft.com/office/drawing/2014/chart" uri="{C3380CC4-5D6E-409C-BE32-E72D297353CC}">
                <c16:uniqueId val="{0000002A-430B-4C6F-81CD-9C078A3AF447}"/>
              </c:ext>
            </c:extLst>
          </c:dPt>
          <c:dPt>
            <c:idx val="8"/>
            <c:bubble3D val="0"/>
            <c:extLst>
              <c:ext xmlns:c16="http://schemas.microsoft.com/office/drawing/2014/chart" uri="{C3380CC4-5D6E-409C-BE32-E72D297353CC}">
                <c16:uniqueId val="{0000002B-430B-4C6F-81CD-9C078A3AF447}"/>
              </c:ext>
            </c:extLst>
          </c:dPt>
          <c:dPt>
            <c:idx val="9"/>
            <c:bubble3D val="0"/>
            <c:extLst>
              <c:ext xmlns:c16="http://schemas.microsoft.com/office/drawing/2014/chart" uri="{C3380CC4-5D6E-409C-BE32-E72D297353CC}">
                <c16:uniqueId val="{0000002C-430B-4C6F-81CD-9C078A3AF447}"/>
              </c:ext>
            </c:extLst>
          </c:dPt>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spc="0" baseline="0">
                    <a:solidFill>
                      <a:schemeClr val="accent1"/>
                    </a:solidFill>
                    <a:latin typeface="+mn-lt"/>
                    <a:ea typeface="+mn-ea"/>
                    <a:cs typeface="+mn-cs"/>
                  </a:defRPr>
                </a:pPr>
                <a:endParaRPr lang="de-DE"/>
              </a:p>
            </c:txPr>
            <c:dLblPos val="outEnd"/>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Hilfstabelle!$G$5:$G$7</c:f>
              <c:strCache>
                <c:ptCount val="2"/>
                <c:pt idx="0">
                  <c:v>0</c:v>
                </c:pt>
                <c:pt idx="1">
                  <c:v>#BEZUG!</c:v>
                </c:pt>
              </c:strCache>
            </c:strRef>
          </c:cat>
          <c:val>
            <c:numRef>
              <c:f>Hilfstabelle!$H$5:$H$7</c:f>
              <c:numCache>
                <c:formatCode>General</c:formatCode>
                <c:ptCount val="2"/>
                <c:pt idx="0">
                  <c:v>0</c:v>
                </c:pt>
                <c:pt idx="1">
                  <c:v>#N/A</c:v>
                </c:pt>
              </c:numCache>
            </c:numRef>
          </c:val>
          <c:extLst>
            <c:ext xmlns:c16="http://schemas.microsoft.com/office/drawing/2014/chart" uri="{C3380CC4-5D6E-409C-BE32-E72D297353CC}">
              <c16:uniqueId val="{00000021-430B-4C6F-81CD-9C078A3AF447}"/>
            </c:ext>
          </c:extLst>
        </c:ser>
        <c:dLbls>
          <c:dLblPos val="outEnd"/>
          <c:showLegendKey val="0"/>
          <c:showVal val="0"/>
          <c:showCatName val="1"/>
          <c:showSerName val="0"/>
          <c:showPercent val="0"/>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extLs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9">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cs:styleClr val="auto"/>
    </cs:fontRef>
    <cs:defRPr sz="1000" b="1" i="0" u="none" strike="noStrike" kern="1200" spc="0" baseline="0"/>
  </cs:dataLabel>
  <cs:dataLabelCallout>
    <cs:lnRef idx="0">
      <cs:styleClr val="auto"/>
    </cs:lnRef>
    <cs:fillRef idx="0"/>
    <cs:effectRef idx="0"/>
    <cs:fontRef idx="minor">
      <cs:styleClr val="auto"/>
    </cs:fontRef>
    <cs:spPr>
      <a:solidFill>
        <a:schemeClr val="lt1"/>
      </a:solidFill>
      <a:ln>
        <a:solidFill>
          <a:schemeClr val="phClr"/>
        </a:solidFill>
      </a:ln>
    </cs:spPr>
    <cs:defRPr sz="10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635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88900" sx="102000" sy="102000" algn="ctr" rotWithShape="0">
          <a:prstClr val="black">
            <a:alpha val="10000"/>
          </a:prstClr>
        </a:outerShdw>
      </a:effectLst>
      <a:scene3d>
        <a:camera prst="orthographicFront"/>
        <a:lightRig rig="threePt" dir="t"/>
      </a:scene3d>
      <a:sp3d>
        <a:bevelT w="127000" h="127000"/>
        <a:bevelB w="127000" h="127000"/>
      </a:sp3d>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fillRef idx="0">
      <cs:styleClr val="auto"/>
    </cs:fillRef>
    <cs:effectRef idx="0"/>
    <cs:fontRef idx="minor">
      <a:schemeClr val="dk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cap="all"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122053</xdr:colOff>
      <xdr:row>7</xdr:row>
      <xdr:rowOff>35605</xdr:rowOff>
    </xdr:from>
    <xdr:to>
      <xdr:col>0</xdr:col>
      <xdr:colOff>3702326</xdr:colOff>
      <xdr:row>7</xdr:row>
      <xdr:rowOff>1913283</xdr:rowOff>
    </xdr:to>
    <xdr:pic>
      <xdr:nvPicPr>
        <xdr:cNvPr id="3" name="Grafik 2">
          <a:extLst>
            <a:ext uri="{FF2B5EF4-FFF2-40B4-BE49-F238E27FC236}">
              <a16:creationId xmlns:a16="http://schemas.microsoft.com/office/drawing/2014/main" id="{41FB70D5-998F-E35D-7CA7-0B4E232C3CED}"/>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 r="34624" b="33460"/>
        <a:stretch>
          <a:fillRect/>
        </a:stretch>
      </xdr:blipFill>
      <xdr:spPr bwMode="auto">
        <a:xfrm>
          <a:off x="122053" y="2454127"/>
          <a:ext cx="3580273" cy="18776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3870362</xdr:colOff>
      <xdr:row>11</xdr:row>
      <xdr:rowOff>66742</xdr:rowOff>
    </xdr:from>
    <xdr:to>
      <xdr:col>0</xdr:col>
      <xdr:colOff>6309652</xdr:colOff>
      <xdr:row>15</xdr:row>
      <xdr:rowOff>79016</xdr:rowOff>
    </xdr:to>
    <xdr:pic>
      <xdr:nvPicPr>
        <xdr:cNvPr id="4" name="Grafik 3">
          <a:extLst>
            <a:ext uri="{FF2B5EF4-FFF2-40B4-BE49-F238E27FC236}">
              <a16:creationId xmlns:a16="http://schemas.microsoft.com/office/drawing/2014/main" id="{25DFD1D3-9DEE-5F0C-2DFB-019939D2D87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60532" b="25889"/>
        <a:stretch>
          <a:fillRect/>
        </a:stretch>
      </xdr:blipFill>
      <xdr:spPr bwMode="auto">
        <a:xfrm>
          <a:off x="3870362" y="6344959"/>
          <a:ext cx="2439290" cy="857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158328</xdr:colOff>
      <xdr:row>16</xdr:row>
      <xdr:rowOff>82825</xdr:rowOff>
    </xdr:from>
    <xdr:to>
      <xdr:col>0</xdr:col>
      <xdr:colOff>5338023</xdr:colOff>
      <xdr:row>16</xdr:row>
      <xdr:rowOff>2091689</xdr:rowOff>
    </xdr:to>
    <xdr:pic>
      <xdr:nvPicPr>
        <xdr:cNvPr id="5" name="Grafik 4">
          <a:extLst>
            <a:ext uri="{FF2B5EF4-FFF2-40B4-BE49-F238E27FC236}">
              <a16:creationId xmlns:a16="http://schemas.microsoft.com/office/drawing/2014/main" id="{2ECAFF70-E086-63D2-4903-EA2DA6E3D9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45" t="6543" b="14450"/>
        <a:stretch>
          <a:fillRect/>
        </a:stretch>
      </xdr:blipFill>
      <xdr:spPr bwMode="auto">
        <a:xfrm>
          <a:off x="158328" y="7495760"/>
          <a:ext cx="5179695" cy="2008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55311</xdr:colOff>
      <xdr:row>22</xdr:row>
      <xdr:rowOff>126517</xdr:rowOff>
    </xdr:from>
    <xdr:to>
      <xdr:col>0</xdr:col>
      <xdr:colOff>5513136</xdr:colOff>
      <xdr:row>22</xdr:row>
      <xdr:rowOff>2559991</xdr:rowOff>
    </xdr:to>
    <xdr:pic>
      <xdr:nvPicPr>
        <xdr:cNvPr id="6" name="Grafik 5">
          <a:extLst>
            <a:ext uri="{FF2B5EF4-FFF2-40B4-BE49-F238E27FC236}">
              <a16:creationId xmlns:a16="http://schemas.microsoft.com/office/drawing/2014/main" id="{BF7E4151-E92B-502D-A22D-94573E5E41DA}"/>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2" r="613" b="27136"/>
        <a:stretch>
          <a:fillRect/>
        </a:stretch>
      </xdr:blipFill>
      <xdr:spPr bwMode="auto">
        <a:xfrm>
          <a:off x="55311" y="13461517"/>
          <a:ext cx="5457825" cy="24334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3248879</xdr:colOff>
      <xdr:row>25</xdr:row>
      <xdr:rowOff>113577</xdr:rowOff>
    </xdr:from>
    <xdr:to>
      <xdr:col>0</xdr:col>
      <xdr:colOff>8131328</xdr:colOff>
      <xdr:row>35</xdr:row>
      <xdr:rowOff>49521</xdr:rowOff>
    </xdr:to>
    <xdr:pic>
      <xdr:nvPicPr>
        <xdr:cNvPr id="7" name="Grafik 6">
          <a:extLst>
            <a:ext uri="{FF2B5EF4-FFF2-40B4-BE49-F238E27FC236}">
              <a16:creationId xmlns:a16="http://schemas.microsoft.com/office/drawing/2014/main" id="{C2055A58-6791-BE84-F671-65D4727DA6F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r="3374"/>
        <a:stretch>
          <a:fillRect/>
        </a:stretch>
      </xdr:blipFill>
      <xdr:spPr bwMode="auto">
        <a:xfrm>
          <a:off x="3248879" y="16769903"/>
          <a:ext cx="4882449" cy="17581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136896</xdr:colOff>
      <xdr:row>36</xdr:row>
      <xdr:rowOff>135189</xdr:rowOff>
    </xdr:from>
    <xdr:to>
      <xdr:col>0</xdr:col>
      <xdr:colOff>3895398</xdr:colOff>
      <xdr:row>36</xdr:row>
      <xdr:rowOff>2515565</xdr:rowOff>
    </xdr:to>
    <xdr:pic>
      <xdr:nvPicPr>
        <xdr:cNvPr id="8" name="Picture 3">
          <a:extLst>
            <a:ext uri="{FF2B5EF4-FFF2-40B4-BE49-F238E27FC236}">
              <a16:creationId xmlns:a16="http://schemas.microsoft.com/office/drawing/2014/main" id="{0A5FC2B2-8D1D-A430-A1A7-FE1D32EDCC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36896" y="18974982"/>
          <a:ext cx="3758502" cy="2380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31228</xdr:colOff>
      <xdr:row>45</xdr:row>
      <xdr:rowOff>101296</xdr:rowOff>
    </xdr:from>
    <xdr:to>
      <xdr:col>0</xdr:col>
      <xdr:colOff>4418822</xdr:colOff>
      <xdr:row>46</xdr:row>
      <xdr:rowOff>2712029</xdr:rowOff>
    </xdr:to>
    <xdr:pic>
      <xdr:nvPicPr>
        <xdr:cNvPr id="9" name="Grafik 1">
          <a:extLst>
            <a:ext uri="{FF2B5EF4-FFF2-40B4-BE49-F238E27FC236}">
              <a16:creationId xmlns:a16="http://schemas.microsoft.com/office/drawing/2014/main" id="{3B70F536-28AA-4042-056E-AB2D6D077572}"/>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3892" r="4252"/>
        <a:stretch>
          <a:fillRect/>
        </a:stretch>
      </xdr:blipFill>
      <xdr:spPr bwMode="auto">
        <a:xfrm>
          <a:off x="31228" y="20410253"/>
          <a:ext cx="4387594" cy="279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3385917</xdr:colOff>
      <xdr:row>16</xdr:row>
      <xdr:rowOff>1327151</xdr:rowOff>
    </xdr:from>
    <xdr:to>
      <xdr:col>0</xdr:col>
      <xdr:colOff>3919317</xdr:colOff>
      <xdr:row>16</xdr:row>
      <xdr:rowOff>1820546</xdr:rowOff>
    </xdr:to>
    <xdr:cxnSp macro="">
      <xdr:nvCxnSpPr>
        <xdr:cNvPr id="10" name="Gerade Verbindung mit Pfeil 9">
          <a:extLst>
            <a:ext uri="{FF2B5EF4-FFF2-40B4-BE49-F238E27FC236}">
              <a16:creationId xmlns:a16="http://schemas.microsoft.com/office/drawing/2014/main" id="{45019E17-F57F-EED8-35A8-D429A3152DE4}"/>
            </a:ext>
          </a:extLst>
        </xdr:cNvPr>
        <xdr:cNvCxnSpPr/>
      </xdr:nvCxnSpPr>
      <xdr:spPr>
        <a:xfrm flipH="1">
          <a:off x="3385917" y="8740086"/>
          <a:ext cx="533400" cy="493395"/>
        </a:xfrm>
        <a:prstGeom prst="straightConnector1">
          <a:avLst/>
        </a:prstGeom>
        <a:ln w="38100">
          <a:solidFill>
            <a:srgbClr val="FF0000"/>
          </a:solidFill>
          <a:tailEnd type="triangle"/>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2941755</xdr:colOff>
      <xdr:row>16</xdr:row>
      <xdr:rowOff>53505</xdr:rowOff>
    </xdr:from>
    <xdr:to>
      <xdr:col>0</xdr:col>
      <xdr:colOff>3335987</xdr:colOff>
      <xdr:row>16</xdr:row>
      <xdr:rowOff>349489</xdr:rowOff>
    </xdr:to>
    <xdr:cxnSp macro="">
      <xdr:nvCxnSpPr>
        <xdr:cNvPr id="11" name="Gerade Verbindung mit Pfeil 10">
          <a:extLst>
            <a:ext uri="{FF2B5EF4-FFF2-40B4-BE49-F238E27FC236}">
              <a16:creationId xmlns:a16="http://schemas.microsoft.com/office/drawing/2014/main" id="{CAA62016-959F-B0D6-4C09-27C092DA446F}"/>
            </a:ext>
          </a:extLst>
        </xdr:cNvPr>
        <xdr:cNvCxnSpPr/>
      </xdr:nvCxnSpPr>
      <xdr:spPr>
        <a:xfrm flipH="1">
          <a:off x="2941755" y="7466440"/>
          <a:ext cx="394232" cy="295984"/>
        </a:xfrm>
        <a:prstGeom prst="straightConnector1">
          <a:avLst/>
        </a:prstGeom>
        <a:ln w="38100">
          <a:solidFill>
            <a:srgbClr val="FF0000"/>
          </a:solidFill>
          <a:tailEnd type="triangle"/>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4058884</xdr:colOff>
      <xdr:row>11</xdr:row>
      <xdr:rowOff>67405</xdr:rowOff>
    </xdr:from>
    <xdr:to>
      <xdr:col>0</xdr:col>
      <xdr:colOff>4588566</xdr:colOff>
      <xdr:row>12</xdr:row>
      <xdr:rowOff>153559</xdr:rowOff>
    </xdr:to>
    <xdr:sp macro="" textlink="">
      <xdr:nvSpPr>
        <xdr:cNvPr id="12" name="Ellipse 11">
          <a:extLst>
            <a:ext uri="{FF2B5EF4-FFF2-40B4-BE49-F238E27FC236}">
              <a16:creationId xmlns:a16="http://schemas.microsoft.com/office/drawing/2014/main" id="{05AC0322-69D4-8EBB-D544-85220BEEB178}"/>
            </a:ext>
          </a:extLst>
        </xdr:cNvPr>
        <xdr:cNvSpPr/>
      </xdr:nvSpPr>
      <xdr:spPr>
        <a:xfrm>
          <a:off x="4058884" y="6345622"/>
          <a:ext cx="529682" cy="268372"/>
        </a:xfrm>
        <a:prstGeom prst="ellipse">
          <a:avLst/>
        </a:prstGeom>
        <a:noFill/>
        <a:ln w="28575">
          <a:solidFill>
            <a:srgbClr val="EE0000"/>
          </a:solidFill>
        </a:ln>
      </xdr:spPr>
      <xdr:style>
        <a:lnRef idx="1">
          <a:schemeClr val="accent1"/>
        </a:lnRef>
        <a:fillRef idx="3">
          <a:schemeClr val="accent1"/>
        </a:fillRef>
        <a:effectRef idx="2">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de-DE"/>
        </a:p>
      </xdr:txBody>
    </xdr:sp>
    <xdr:clientData/>
  </xdr:twoCellAnchor>
  <xdr:twoCellAnchor>
    <xdr:from>
      <xdr:col>0</xdr:col>
      <xdr:colOff>1214485</xdr:colOff>
      <xdr:row>7</xdr:row>
      <xdr:rowOff>388948</xdr:rowOff>
    </xdr:from>
    <xdr:to>
      <xdr:col>0</xdr:col>
      <xdr:colOff>2240645</xdr:colOff>
      <xdr:row>7</xdr:row>
      <xdr:rowOff>914093</xdr:rowOff>
    </xdr:to>
    <xdr:sp macro="" textlink="">
      <xdr:nvSpPr>
        <xdr:cNvPr id="13" name="Ellipse 12">
          <a:extLst>
            <a:ext uri="{FF2B5EF4-FFF2-40B4-BE49-F238E27FC236}">
              <a16:creationId xmlns:a16="http://schemas.microsoft.com/office/drawing/2014/main" id="{7FE216A9-AD4D-F4DE-8934-8E81B9A01B1B}"/>
            </a:ext>
          </a:extLst>
        </xdr:cNvPr>
        <xdr:cNvSpPr/>
      </xdr:nvSpPr>
      <xdr:spPr>
        <a:xfrm>
          <a:off x="1214485" y="2807470"/>
          <a:ext cx="1026160" cy="525145"/>
        </a:xfrm>
        <a:prstGeom prst="ellipse">
          <a:avLst/>
        </a:prstGeom>
        <a:noFill/>
        <a:ln w="38100">
          <a:solidFill>
            <a:srgbClr val="EE0000"/>
          </a:solidFill>
        </a:ln>
      </xdr:spPr>
      <xdr:style>
        <a:lnRef idx="1">
          <a:schemeClr val="accent1"/>
        </a:lnRef>
        <a:fillRef idx="3">
          <a:schemeClr val="accent1"/>
        </a:fillRef>
        <a:effectRef idx="2">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de-DE"/>
        </a:p>
      </xdr:txBody>
    </xdr:sp>
    <xdr:clientData/>
  </xdr:twoCellAnchor>
  <xdr:twoCellAnchor>
    <xdr:from>
      <xdr:col>0</xdr:col>
      <xdr:colOff>3961415</xdr:colOff>
      <xdr:row>26</xdr:row>
      <xdr:rowOff>162056</xdr:rowOff>
    </xdr:from>
    <xdr:to>
      <xdr:col>0</xdr:col>
      <xdr:colOff>4993925</xdr:colOff>
      <xdr:row>29</xdr:row>
      <xdr:rowOff>86096</xdr:rowOff>
    </xdr:to>
    <xdr:sp macro="" textlink="">
      <xdr:nvSpPr>
        <xdr:cNvPr id="14" name="Ellipse 13">
          <a:extLst>
            <a:ext uri="{FF2B5EF4-FFF2-40B4-BE49-F238E27FC236}">
              <a16:creationId xmlns:a16="http://schemas.microsoft.com/office/drawing/2014/main" id="{FAEFE26D-C2EA-9ECE-20D3-AEB0DE5B2D26}"/>
            </a:ext>
          </a:extLst>
        </xdr:cNvPr>
        <xdr:cNvSpPr/>
      </xdr:nvSpPr>
      <xdr:spPr>
        <a:xfrm>
          <a:off x="3961415" y="17162539"/>
          <a:ext cx="1032510" cy="475833"/>
        </a:xfrm>
        <a:prstGeom prst="ellipse">
          <a:avLst/>
        </a:prstGeom>
        <a:noFill/>
        <a:ln w="38100">
          <a:solidFill>
            <a:srgbClr val="EE0000"/>
          </a:solidFill>
        </a:ln>
      </xdr:spPr>
      <xdr:style>
        <a:lnRef idx="1">
          <a:schemeClr val="accent1"/>
        </a:lnRef>
        <a:fillRef idx="3">
          <a:schemeClr val="accent1"/>
        </a:fillRef>
        <a:effectRef idx="2">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de-DE"/>
        </a:p>
      </xdr:txBody>
    </xdr:sp>
    <xdr:clientData/>
  </xdr:twoCellAnchor>
  <xdr:twoCellAnchor editAs="oneCell">
    <xdr:from>
      <xdr:col>0</xdr:col>
      <xdr:colOff>4808385</xdr:colOff>
      <xdr:row>44</xdr:row>
      <xdr:rowOff>22943</xdr:rowOff>
    </xdr:from>
    <xdr:to>
      <xdr:col>0</xdr:col>
      <xdr:colOff>8325060</xdr:colOff>
      <xdr:row>46</xdr:row>
      <xdr:rowOff>1615772</xdr:rowOff>
    </xdr:to>
    <xdr:pic>
      <xdr:nvPicPr>
        <xdr:cNvPr id="16" name="Grafik 15">
          <a:extLst>
            <a:ext uri="{FF2B5EF4-FFF2-40B4-BE49-F238E27FC236}">
              <a16:creationId xmlns:a16="http://schemas.microsoft.com/office/drawing/2014/main" id="{EEA3666F-DFED-4B6C-2011-8A33FD7EECE3}"/>
            </a:ext>
          </a:extLst>
        </xdr:cNvPr>
        <xdr:cNvPicPr>
          <a:picLocks noChangeAspect="1"/>
        </xdr:cNvPicPr>
      </xdr:nvPicPr>
      <xdr:blipFill>
        <a:blip xmlns:r="http://schemas.openxmlformats.org/officeDocument/2006/relationships" r:embed="rId8"/>
        <a:stretch>
          <a:fillRect/>
        </a:stretch>
      </xdr:blipFill>
      <xdr:spPr>
        <a:xfrm>
          <a:off x="4808385" y="20149682"/>
          <a:ext cx="3505245" cy="1964884"/>
        </a:xfrm>
        <a:prstGeom prst="rect">
          <a:avLst/>
        </a:prstGeom>
      </xdr:spPr>
    </xdr:pic>
    <xdr:clientData/>
  </xdr:twoCellAnchor>
  <xdr:twoCellAnchor>
    <xdr:from>
      <xdr:col>0</xdr:col>
      <xdr:colOff>6747758</xdr:colOff>
      <xdr:row>46</xdr:row>
      <xdr:rowOff>244006</xdr:rowOff>
    </xdr:from>
    <xdr:to>
      <xdr:col>0</xdr:col>
      <xdr:colOff>8084488</xdr:colOff>
      <xdr:row>46</xdr:row>
      <xdr:rowOff>867327</xdr:rowOff>
    </xdr:to>
    <xdr:sp macro="" textlink="">
      <xdr:nvSpPr>
        <xdr:cNvPr id="18" name="Ellipse 17">
          <a:extLst>
            <a:ext uri="{FF2B5EF4-FFF2-40B4-BE49-F238E27FC236}">
              <a16:creationId xmlns:a16="http://schemas.microsoft.com/office/drawing/2014/main" id="{E6F07B47-C14C-4929-8B12-B64CAB2A630D}"/>
            </a:ext>
          </a:extLst>
        </xdr:cNvPr>
        <xdr:cNvSpPr/>
      </xdr:nvSpPr>
      <xdr:spPr>
        <a:xfrm>
          <a:off x="6747758" y="20735180"/>
          <a:ext cx="1336730" cy="623321"/>
        </a:xfrm>
        <a:prstGeom prst="ellipse">
          <a:avLst/>
        </a:prstGeom>
        <a:noFill/>
        <a:ln w="38100">
          <a:solidFill>
            <a:srgbClr val="EE0000"/>
          </a:solidFill>
        </a:ln>
      </xdr:spPr>
      <xdr:style>
        <a:lnRef idx="1">
          <a:schemeClr val="accent1"/>
        </a:lnRef>
        <a:fillRef idx="3">
          <a:schemeClr val="accent1"/>
        </a:fillRef>
        <a:effectRef idx="2">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de-DE"/>
        </a:p>
      </xdr:txBody>
    </xdr:sp>
    <xdr:clientData/>
  </xdr:twoCellAnchor>
  <xdr:twoCellAnchor>
    <xdr:from>
      <xdr:col>0</xdr:col>
      <xdr:colOff>1830457</xdr:colOff>
      <xdr:row>28</xdr:row>
      <xdr:rowOff>124239</xdr:rowOff>
    </xdr:from>
    <xdr:to>
      <xdr:col>0</xdr:col>
      <xdr:colOff>3333419</xdr:colOff>
      <xdr:row>31</xdr:row>
      <xdr:rowOff>159275</xdr:rowOff>
    </xdr:to>
    <xdr:cxnSp macro="">
      <xdr:nvCxnSpPr>
        <xdr:cNvPr id="21" name="Gerade Verbindung mit Pfeil 20">
          <a:extLst>
            <a:ext uri="{FF2B5EF4-FFF2-40B4-BE49-F238E27FC236}">
              <a16:creationId xmlns:a16="http://schemas.microsoft.com/office/drawing/2014/main" id="{D36641CB-C6BE-4300-2A80-F38A17651AA2}"/>
            </a:ext>
          </a:extLst>
        </xdr:cNvPr>
        <xdr:cNvCxnSpPr/>
      </xdr:nvCxnSpPr>
      <xdr:spPr>
        <a:xfrm>
          <a:off x="1830457" y="17327217"/>
          <a:ext cx="1502962" cy="581688"/>
        </a:xfrm>
        <a:prstGeom prst="straightConnector1">
          <a:avLst/>
        </a:prstGeom>
        <a:ln w="38100">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0</xdr:col>
      <xdr:colOff>2832652</xdr:colOff>
      <xdr:row>26</xdr:row>
      <xdr:rowOff>124240</xdr:rowOff>
    </xdr:from>
    <xdr:to>
      <xdr:col>0</xdr:col>
      <xdr:colOff>3884543</xdr:colOff>
      <xdr:row>27</xdr:row>
      <xdr:rowOff>54168</xdr:rowOff>
    </xdr:to>
    <xdr:cxnSp macro="">
      <xdr:nvCxnSpPr>
        <xdr:cNvPr id="23" name="Gerade Verbindung mit Pfeil 22">
          <a:extLst>
            <a:ext uri="{FF2B5EF4-FFF2-40B4-BE49-F238E27FC236}">
              <a16:creationId xmlns:a16="http://schemas.microsoft.com/office/drawing/2014/main" id="{8AB8B91E-C400-499D-9875-75B9E96D0053}"/>
            </a:ext>
          </a:extLst>
        </xdr:cNvPr>
        <xdr:cNvCxnSpPr/>
      </xdr:nvCxnSpPr>
      <xdr:spPr>
        <a:xfrm>
          <a:off x="2832652" y="16962783"/>
          <a:ext cx="1051891" cy="112146"/>
        </a:xfrm>
        <a:prstGeom prst="straightConnector1">
          <a:avLst/>
        </a:prstGeom>
        <a:ln w="38100">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0</xdr:col>
      <xdr:colOff>2343978</xdr:colOff>
      <xdr:row>36</xdr:row>
      <xdr:rowOff>554936</xdr:rowOff>
    </xdr:from>
    <xdr:to>
      <xdr:col>0</xdr:col>
      <xdr:colOff>3851413</xdr:colOff>
      <xdr:row>36</xdr:row>
      <xdr:rowOff>2526196</xdr:rowOff>
    </xdr:to>
    <xdr:sp macro="" textlink="">
      <xdr:nvSpPr>
        <xdr:cNvPr id="26" name="Rechteck: abgerundete Ecken 25">
          <a:extLst>
            <a:ext uri="{FF2B5EF4-FFF2-40B4-BE49-F238E27FC236}">
              <a16:creationId xmlns:a16="http://schemas.microsoft.com/office/drawing/2014/main" id="{258EFEFC-B222-4D5A-80EB-DFF5E992B35F}"/>
            </a:ext>
          </a:extLst>
        </xdr:cNvPr>
        <xdr:cNvSpPr/>
      </xdr:nvSpPr>
      <xdr:spPr>
        <a:xfrm>
          <a:off x="2343978" y="19215653"/>
          <a:ext cx="1507435" cy="1971260"/>
        </a:xfrm>
        <a:prstGeom prst="round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0</xdr:col>
      <xdr:colOff>3704231</xdr:colOff>
      <xdr:row>22</xdr:row>
      <xdr:rowOff>136995</xdr:rowOff>
    </xdr:from>
    <xdr:to>
      <xdr:col>0</xdr:col>
      <xdr:colOff>5590761</xdr:colOff>
      <xdr:row>22</xdr:row>
      <xdr:rowOff>2683565</xdr:rowOff>
    </xdr:to>
    <xdr:sp macro="" textlink="">
      <xdr:nvSpPr>
        <xdr:cNvPr id="27" name="Rechteck: abgerundete Ecken 26">
          <a:extLst>
            <a:ext uri="{FF2B5EF4-FFF2-40B4-BE49-F238E27FC236}">
              <a16:creationId xmlns:a16="http://schemas.microsoft.com/office/drawing/2014/main" id="{54754D87-DA2F-46D8-AD6E-244FD4B1D778}"/>
            </a:ext>
          </a:extLst>
        </xdr:cNvPr>
        <xdr:cNvSpPr/>
      </xdr:nvSpPr>
      <xdr:spPr>
        <a:xfrm>
          <a:off x="3704231" y="13480278"/>
          <a:ext cx="1886530" cy="2546570"/>
        </a:xfrm>
        <a:prstGeom prst="round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0</xdr:col>
      <xdr:colOff>2340168</xdr:colOff>
      <xdr:row>12</xdr:row>
      <xdr:rowOff>8282</xdr:rowOff>
    </xdr:from>
    <xdr:to>
      <xdr:col>0</xdr:col>
      <xdr:colOff>3917674</xdr:colOff>
      <xdr:row>12</xdr:row>
      <xdr:rowOff>95581</xdr:rowOff>
    </xdr:to>
    <xdr:cxnSp macro="">
      <xdr:nvCxnSpPr>
        <xdr:cNvPr id="28" name="Gerade Verbindung mit Pfeil 27">
          <a:extLst>
            <a:ext uri="{FF2B5EF4-FFF2-40B4-BE49-F238E27FC236}">
              <a16:creationId xmlns:a16="http://schemas.microsoft.com/office/drawing/2014/main" id="{A80437C4-6329-4522-9BFC-4037C8ACFEEE}"/>
            </a:ext>
          </a:extLst>
        </xdr:cNvPr>
        <xdr:cNvCxnSpPr/>
      </xdr:nvCxnSpPr>
      <xdr:spPr>
        <a:xfrm flipV="1">
          <a:off x="2340168" y="6468717"/>
          <a:ext cx="1577506" cy="87299"/>
        </a:xfrm>
        <a:prstGeom prst="straightConnector1">
          <a:avLst/>
        </a:prstGeom>
        <a:ln w="38100">
          <a:solidFill>
            <a:srgbClr val="FF0000"/>
          </a:solidFill>
          <a:tailEnd type="triangle"/>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0</xdr:col>
      <xdr:colOff>4398066</xdr:colOff>
      <xdr:row>44</xdr:row>
      <xdr:rowOff>105769</xdr:rowOff>
    </xdr:from>
    <xdr:to>
      <xdr:col>0</xdr:col>
      <xdr:colOff>6617804</xdr:colOff>
      <xdr:row>46</xdr:row>
      <xdr:rowOff>356152</xdr:rowOff>
    </xdr:to>
    <xdr:cxnSp macro="">
      <xdr:nvCxnSpPr>
        <xdr:cNvPr id="33" name="Gerade Verbindung mit Pfeil 32">
          <a:extLst>
            <a:ext uri="{FF2B5EF4-FFF2-40B4-BE49-F238E27FC236}">
              <a16:creationId xmlns:a16="http://schemas.microsoft.com/office/drawing/2014/main" id="{9E03A088-4570-470A-95BB-6357A442E594}"/>
            </a:ext>
          </a:extLst>
        </xdr:cNvPr>
        <xdr:cNvCxnSpPr/>
      </xdr:nvCxnSpPr>
      <xdr:spPr>
        <a:xfrm>
          <a:off x="4398066" y="20232508"/>
          <a:ext cx="2219738" cy="614818"/>
        </a:xfrm>
        <a:prstGeom prst="straightConnector1">
          <a:avLst/>
        </a:prstGeom>
        <a:ln w="57150">
          <a:solidFill>
            <a:srgbClr val="FF0000"/>
          </a:solidFill>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409575</xdr:colOff>
      <xdr:row>2</xdr:row>
      <xdr:rowOff>332509</xdr:rowOff>
    </xdr:from>
    <xdr:to>
      <xdr:col>7</xdr:col>
      <xdr:colOff>600075</xdr:colOff>
      <xdr:row>6</xdr:row>
      <xdr:rowOff>53340</xdr:rowOff>
    </xdr:to>
    <xdr:sp macro="[0]!DatenSpeichern" textlink="">
      <xdr:nvSpPr>
        <xdr:cNvPr id="2" name="Rechteck: abgerundete Ecken 1">
          <a:extLst>
            <a:ext uri="{FF2B5EF4-FFF2-40B4-BE49-F238E27FC236}">
              <a16:creationId xmlns:a16="http://schemas.microsoft.com/office/drawing/2014/main" id="{ABBE6119-2EAF-0C61-0975-E81B3677205D}"/>
            </a:ext>
          </a:extLst>
        </xdr:cNvPr>
        <xdr:cNvSpPr/>
      </xdr:nvSpPr>
      <xdr:spPr>
        <a:xfrm>
          <a:off x="5466484" y="1440873"/>
          <a:ext cx="3349336" cy="1106285"/>
        </a:xfrm>
        <a:prstGeom prst="roundRect">
          <a:avLst/>
        </a:prstGeom>
        <a:solidFill>
          <a:schemeClr val="accent1"/>
        </a:solidFill>
        <a:ln>
          <a:noFill/>
        </a:ln>
        <a:effectLst>
          <a:outerShdw blurRad="50800" dist="38100" dir="18900000" algn="bl"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de-DE" sz="1800" b="0" i="0">
              <a:solidFill>
                <a:schemeClr val="lt1"/>
              </a:solidFill>
              <a:effectLst/>
              <a:latin typeface="+mn-lt"/>
              <a:ea typeface="+mn-ea"/>
              <a:cs typeface="+mn-cs"/>
            </a:rPr>
            <a:t>💾</a:t>
          </a:r>
          <a:r>
            <a:rPr lang="de-DE" sz="1800" b="0" i="0" baseline="0">
              <a:solidFill>
                <a:schemeClr val="lt1"/>
              </a:solidFill>
              <a:effectLst/>
              <a:latin typeface="+mn-lt"/>
              <a:ea typeface="+mn-ea"/>
              <a:cs typeface="+mn-cs"/>
            </a:rPr>
            <a:t> </a:t>
          </a:r>
          <a:r>
            <a:rPr lang="de-DE" sz="2400" b="1"/>
            <a:t>Daten</a:t>
          </a:r>
          <a:r>
            <a:rPr lang="de-DE" sz="1800" b="1"/>
            <a:t> </a:t>
          </a:r>
          <a:r>
            <a:rPr lang="de-DE" sz="2400" b="1"/>
            <a:t>speichern</a:t>
          </a:r>
          <a:endParaRPr lang="de-DE" sz="1400" b="1"/>
        </a:p>
      </xdr:txBody>
    </xdr:sp>
    <xdr:clientData/>
  </xdr:twoCellAnchor>
  <xdr:twoCellAnchor>
    <xdr:from>
      <xdr:col>0</xdr:col>
      <xdr:colOff>0</xdr:colOff>
      <xdr:row>0</xdr:row>
      <xdr:rowOff>0</xdr:rowOff>
    </xdr:from>
    <xdr:to>
      <xdr:col>20</xdr:col>
      <xdr:colOff>778510</xdr:colOff>
      <xdr:row>0</xdr:row>
      <xdr:rowOff>1159972</xdr:rowOff>
    </xdr:to>
    <xdr:sp macro="" textlink="">
      <xdr:nvSpPr>
        <xdr:cNvPr id="4" name="Rechteck 3">
          <a:extLst>
            <a:ext uri="{FF2B5EF4-FFF2-40B4-BE49-F238E27FC236}">
              <a16:creationId xmlns:a16="http://schemas.microsoft.com/office/drawing/2014/main" id="{0D676CBB-998B-5237-7A5D-6ED157914399}"/>
            </a:ext>
          </a:extLst>
        </xdr:cNvPr>
        <xdr:cNvSpPr/>
      </xdr:nvSpPr>
      <xdr:spPr>
        <a:xfrm>
          <a:off x="0" y="0"/>
          <a:ext cx="26575385" cy="1159972"/>
        </a:xfrm>
        <a:prstGeom prst="rect">
          <a:avLst/>
        </a:prstGeom>
        <a:gradFill>
          <a:gsLst>
            <a:gs pos="0">
              <a:schemeClr val="accent1"/>
            </a:gs>
            <a:gs pos="95000">
              <a:schemeClr val="accent1">
                <a:lumMod val="45000"/>
                <a:lumOff val="55000"/>
              </a:schemeClr>
            </a:gs>
            <a:gs pos="92000">
              <a:schemeClr val="accent1">
                <a:lumMod val="45000"/>
                <a:lumOff val="55000"/>
              </a:schemeClr>
            </a:gs>
            <a:gs pos="100000">
              <a:schemeClr val="accent1">
                <a:lumMod val="30000"/>
                <a:lumOff val="70000"/>
              </a:schemeClr>
            </a:gs>
          </a:gsLst>
          <a:lin ang="5400000" scaled="1"/>
        </a:gra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800" b="1"/>
            <a:t>Dashboard Eingabe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176892</xdr:colOff>
      <xdr:row>1</xdr:row>
      <xdr:rowOff>0</xdr:rowOff>
    </xdr:to>
    <xdr:sp macro="" textlink="">
      <xdr:nvSpPr>
        <xdr:cNvPr id="2" name="Rechteck 1">
          <a:extLst>
            <a:ext uri="{FF2B5EF4-FFF2-40B4-BE49-F238E27FC236}">
              <a16:creationId xmlns:a16="http://schemas.microsoft.com/office/drawing/2014/main" id="{D02D5FCA-A66E-4245-97D5-829E31B8A93D}"/>
            </a:ext>
          </a:extLst>
        </xdr:cNvPr>
        <xdr:cNvSpPr/>
      </xdr:nvSpPr>
      <xdr:spPr>
        <a:xfrm>
          <a:off x="0" y="0"/>
          <a:ext cx="25377321" cy="598714"/>
        </a:xfrm>
        <a:prstGeom prst="rect">
          <a:avLst/>
        </a:prstGeom>
        <a:gradFill>
          <a:gsLst>
            <a:gs pos="0">
              <a:schemeClr val="accent1"/>
            </a:gs>
            <a:gs pos="95000">
              <a:schemeClr val="accent1">
                <a:lumMod val="45000"/>
                <a:lumOff val="55000"/>
              </a:schemeClr>
            </a:gs>
            <a:gs pos="92000">
              <a:schemeClr val="accent1">
                <a:lumMod val="45000"/>
                <a:lumOff val="55000"/>
              </a:schemeClr>
            </a:gs>
            <a:gs pos="100000">
              <a:schemeClr val="accent1">
                <a:lumMod val="30000"/>
                <a:lumOff val="70000"/>
              </a:schemeClr>
            </a:gs>
          </a:gsLst>
          <a:lin ang="5400000" scaled="1"/>
        </a:gra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800" b="1"/>
            <a:t>Inventarliste (Anlagenerfassung)</a:t>
          </a:r>
        </a:p>
      </xdr:txBody>
    </xdr:sp>
    <xdr:clientData/>
  </xdr:twoCellAnchor>
  <xdr:twoCellAnchor>
    <xdr:from>
      <xdr:col>0</xdr:col>
      <xdr:colOff>2177143</xdr:colOff>
      <xdr:row>1</xdr:row>
      <xdr:rowOff>244929</xdr:rowOff>
    </xdr:from>
    <xdr:to>
      <xdr:col>1</xdr:col>
      <xdr:colOff>2612572</xdr:colOff>
      <xdr:row>4</xdr:row>
      <xdr:rowOff>13607</xdr:rowOff>
    </xdr:to>
    <xdr:sp macro="[0]!NeueZeileInventar" textlink="" fLocksText="0">
      <xdr:nvSpPr>
        <xdr:cNvPr id="3" name="Rechteck: abgerundete Ecken 2">
          <a:extLst>
            <a:ext uri="{FF2B5EF4-FFF2-40B4-BE49-F238E27FC236}">
              <a16:creationId xmlns:a16="http://schemas.microsoft.com/office/drawing/2014/main" id="{0939AB95-673F-5335-BC1F-97B81D2DF8C3}"/>
            </a:ext>
          </a:extLst>
        </xdr:cNvPr>
        <xdr:cNvSpPr/>
      </xdr:nvSpPr>
      <xdr:spPr>
        <a:xfrm>
          <a:off x="2177143" y="843643"/>
          <a:ext cx="3673929" cy="1292678"/>
        </a:xfrm>
        <a:prstGeom prst="roundRect">
          <a:avLst/>
        </a:prstGeom>
        <a:effectLst>
          <a:outerShdw blurRad="63500" sx="102000" sy="102000" algn="ctr" rotWithShape="0">
            <a:prstClr val="black">
              <a:alpha val="40000"/>
            </a:prstClr>
          </a:outerShdw>
        </a:effectLst>
      </xdr:spPr>
      <xdr:style>
        <a:lnRef idx="2">
          <a:schemeClr val="accent4">
            <a:shade val="15000"/>
          </a:schemeClr>
        </a:lnRef>
        <a:fillRef idx="1">
          <a:schemeClr val="accent4"/>
        </a:fillRef>
        <a:effectRef idx="0">
          <a:schemeClr val="accent4"/>
        </a:effectRef>
        <a:fontRef idx="minor">
          <a:schemeClr val="lt1"/>
        </a:fontRef>
      </xdr:style>
      <xdr:txBody>
        <a:bodyPr vertOverflow="clip" horzOverflow="clip" rtlCol="0" anchor="ctr"/>
        <a:lstStyle/>
        <a:p>
          <a:pPr algn="ctr"/>
          <a:r>
            <a:rPr lang="de-DE" sz="1600" b="1"/>
            <a:t>Neue Anlage</a:t>
          </a:r>
          <a:r>
            <a:rPr lang="de-DE" sz="1600" b="1" baseline="0"/>
            <a:t> hinzufügen</a:t>
          </a:r>
          <a:endParaRPr lang="de-DE" sz="1600" b="1"/>
        </a:p>
      </xdr:txBody>
    </xdr:sp>
    <xdr:clientData fLocksWithSheet="0"/>
  </xdr:twoCellAnchor>
  <xdr:twoCellAnchor>
    <xdr:from>
      <xdr:col>6</xdr:col>
      <xdr:colOff>1236345</xdr:colOff>
      <xdr:row>1</xdr:row>
      <xdr:rowOff>30480</xdr:rowOff>
    </xdr:from>
    <xdr:to>
      <xdr:col>8</xdr:col>
      <xdr:colOff>1097280</xdr:colOff>
      <xdr:row>3</xdr:row>
      <xdr:rowOff>30480</xdr:rowOff>
    </xdr:to>
    <xdr:sp macro="" textlink="">
      <xdr:nvSpPr>
        <xdr:cNvPr id="4" name="Sprechblase: rechteckig mit abgerundeten Ecken 3">
          <a:extLst>
            <a:ext uri="{FF2B5EF4-FFF2-40B4-BE49-F238E27FC236}">
              <a16:creationId xmlns:a16="http://schemas.microsoft.com/office/drawing/2014/main" id="{AF2CD54A-34C0-BEFF-352A-CFD22496917C}"/>
            </a:ext>
          </a:extLst>
        </xdr:cNvPr>
        <xdr:cNvSpPr/>
      </xdr:nvSpPr>
      <xdr:spPr>
        <a:xfrm>
          <a:off x="11618595" y="630555"/>
          <a:ext cx="2127885" cy="781050"/>
        </a:xfrm>
        <a:prstGeom prst="wedgeRoundRectCallout">
          <a:avLst>
            <a:gd name="adj1" fmla="val 59891"/>
            <a:gd name="adj2" fmla="val 98127"/>
            <a:gd name="adj3" fmla="val 16667"/>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de-DE" sz="1100"/>
            <a:t>Für eine korrekte Berechnung müssen die Monatsdaten</a:t>
          </a:r>
          <a:r>
            <a:rPr lang="de-DE" sz="1100" baseline="0"/>
            <a:t> der letzten 3 Jahre </a:t>
          </a:r>
          <a:r>
            <a:rPr lang="de-DE" sz="1100" b="1" u="sng" baseline="0"/>
            <a:t>vollständig</a:t>
          </a:r>
          <a:r>
            <a:rPr lang="de-DE" sz="1100" baseline="0"/>
            <a:t> sein</a:t>
          </a:r>
          <a:endParaRPr lang="de-DE"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609601</xdr:colOff>
      <xdr:row>0</xdr:row>
      <xdr:rowOff>0</xdr:rowOff>
    </xdr:from>
    <xdr:to>
      <xdr:col>25</xdr:col>
      <xdr:colOff>0</xdr:colOff>
      <xdr:row>4</xdr:row>
      <xdr:rowOff>38100</xdr:rowOff>
    </xdr:to>
    <xdr:sp macro="" textlink="">
      <xdr:nvSpPr>
        <xdr:cNvPr id="2" name="Rechteck 1">
          <a:extLst>
            <a:ext uri="{FF2B5EF4-FFF2-40B4-BE49-F238E27FC236}">
              <a16:creationId xmlns:a16="http://schemas.microsoft.com/office/drawing/2014/main" id="{B36F2D7B-0A87-4DE7-819A-64A93EE87840}"/>
            </a:ext>
          </a:extLst>
        </xdr:cNvPr>
        <xdr:cNvSpPr/>
      </xdr:nvSpPr>
      <xdr:spPr>
        <a:xfrm>
          <a:off x="609601" y="0"/>
          <a:ext cx="27231974" cy="762000"/>
        </a:xfrm>
        <a:prstGeom prst="rect">
          <a:avLst/>
        </a:prstGeom>
        <a:gradFill>
          <a:gsLst>
            <a:gs pos="0">
              <a:schemeClr val="accent1"/>
            </a:gs>
            <a:gs pos="95000">
              <a:schemeClr val="accent1">
                <a:lumMod val="45000"/>
                <a:lumOff val="55000"/>
              </a:schemeClr>
            </a:gs>
            <a:gs pos="92000">
              <a:schemeClr val="accent1">
                <a:lumMod val="45000"/>
                <a:lumOff val="55000"/>
              </a:schemeClr>
            </a:gs>
            <a:gs pos="100000">
              <a:schemeClr val="accent1">
                <a:lumMod val="30000"/>
                <a:lumOff val="70000"/>
              </a:schemeClr>
            </a:gs>
          </a:gsLst>
          <a:lin ang="5400000" scaled="1"/>
        </a:gra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800" b="1"/>
            <a:t>Energie Dashboard  </a:t>
          </a:r>
        </a:p>
      </xdr:txBody>
    </xdr:sp>
    <xdr:clientData/>
  </xdr:twoCellAnchor>
  <xdr:twoCellAnchor>
    <xdr:from>
      <xdr:col>0</xdr:col>
      <xdr:colOff>394334</xdr:colOff>
      <xdr:row>6</xdr:row>
      <xdr:rowOff>76200</xdr:rowOff>
    </xdr:from>
    <xdr:to>
      <xdr:col>25</xdr:col>
      <xdr:colOff>22859</xdr:colOff>
      <xdr:row>121</xdr:row>
      <xdr:rowOff>135255</xdr:rowOff>
    </xdr:to>
    <xdr:sp macro="" textlink="">
      <xdr:nvSpPr>
        <xdr:cNvPr id="3" name="Rechteck: abgerundete Ecken 2">
          <a:extLst>
            <a:ext uri="{FF2B5EF4-FFF2-40B4-BE49-F238E27FC236}">
              <a16:creationId xmlns:a16="http://schemas.microsoft.com/office/drawing/2014/main" id="{EE2FA35D-CF22-11A1-5B79-F13E61B2ADE1}"/>
            </a:ext>
          </a:extLst>
        </xdr:cNvPr>
        <xdr:cNvSpPr/>
      </xdr:nvSpPr>
      <xdr:spPr>
        <a:xfrm>
          <a:off x="394334" y="1162050"/>
          <a:ext cx="27470100" cy="2087118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lientData/>
  </xdr:twoCellAnchor>
  <xdr:twoCellAnchor>
    <xdr:from>
      <xdr:col>1</xdr:col>
      <xdr:colOff>1108710</xdr:colOff>
      <xdr:row>49</xdr:row>
      <xdr:rowOff>0</xdr:rowOff>
    </xdr:from>
    <xdr:to>
      <xdr:col>10</xdr:col>
      <xdr:colOff>750570</xdr:colOff>
      <xdr:row>83</xdr:row>
      <xdr:rowOff>0</xdr:rowOff>
    </xdr:to>
    <xdr:graphicFrame macro="">
      <xdr:nvGraphicFramePr>
        <xdr:cNvPr id="9" name="Diagramm 8">
          <a:extLst>
            <a:ext uri="{FF2B5EF4-FFF2-40B4-BE49-F238E27FC236}">
              <a16:creationId xmlns:a16="http://schemas.microsoft.com/office/drawing/2014/main" id="{6488AC7B-AC05-9328-CCA5-40984123CD2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10</xdr:col>
      <xdr:colOff>1135380</xdr:colOff>
      <xdr:row>49</xdr:row>
      <xdr:rowOff>123825</xdr:rowOff>
    </xdr:from>
    <xdr:to>
      <xdr:col>11</xdr:col>
      <xdr:colOff>1278255</xdr:colOff>
      <xdr:row>61</xdr:row>
      <xdr:rowOff>91440</xdr:rowOff>
    </xdr:to>
    <mc:AlternateContent xmlns:mc="http://schemas.openxmlformats.org/markup-compatibility/2006" xmlns:a14="http://schemas.microsoft.com/office/drawing/2010/main">
      <mc:Choice Requires="a14">
        <xdr:graphicFrame macro="">
          <xdr:nvGraphicFramePr>
            <xdr:cNvPr id="10" name="Jahr">
              <a:extLst>
                <a:ext uri="{FF2B5EF4-FFF2-40B4-BE49-F238E27FC236}">
                  <a16:creationId xmlns:a16="http://schemas.microsoft.com/office/drawing/2014/main" id="{D22C3C5D-3AA2-F7EF-8A26-52FDAF763AA2}"/>
                </a:ext>
              </a:extLst>
            </xdr:cNvPr>
            <xdr:cNvGraphicFramePr/>
          </xdr:nvGraphicFramePr>
          <xdr:xfrm>
            <a:off x="0" y="0"/>
            <a:ext cx="0" cy="0"/>
          </xdr:xfrm>
          <a:graphic>
            <a:graphicData uri="http://schemas.microsoft.com/office/drawing/2010/slicer">
              <sle:slicer xmlns:sle="http://schemas.microsoft.com/office/drawing/2010/slicer" name="Jahr"/>
            </a:graphicData>
          </a:graphic>
        </xdr:graphicFrame>
      </mc:Choice>
      <mc:Fallback xmlns="">
        <xdr:sp macro="" textlink="">
          <xdr:nvSpPr>
            <xdr:cNvPr id="0" name=""/>
            <xdr:cNvSpPr>
              <a:spLocks noTextEdit="1"/>
            </xdr:cNvSpPr>
          </xdr:nvSpPr>
          <xdr:spPr>
            <a:xfrm>
              <a:off x="12144375" y="8993505"/>
              <a:ext cx="1722120" cy="214122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10</xdr:col>
      <xdr:colOff>1133475</xdr:colOff>
      <xdr:row>63</xdr:row>
      <xdr:rowOff>135255</xdr:rowOff>
    </xdr:from>
    <xdr:to>
      <xdr:col>11</xdr:col>
      <xdr:colOff>1392555</xdr:colOff>
      <xdr:row>78</xdr:row>
      <xdr:rowOff>0</xdr:rowOff>
    </xdr:to>
    <mc:AlternateContent xmlns:mc="http://schemas.openxmlformats.org/markup-compatibility/2006" xmlns:a14="http://schemas.microsoft.com/office/drawing/2010/main">
      <mc:Choice Requires="a14">
        <xdr:graphicFrame macro="">
          <xdr:nvGraphicFramePr>
            <xdr:cNvPr id="11" name="Monat">
              <a:extLst>
                <a:ext uri="{FF2B5EF4-FFF2-40B4-BE49-F238E27FC236}">
                  <a16:creationId xmlns:a16="http://schemas.microsoft.com/office/drawing/2014/main" id="{CAD22DAA-B43C-3EBA-D403-38BA4685D15C}"/>
                </a:ext>
              </a:extLst>
            </xdr:cNvPr>
            <xdr:cNvGraphicFramePr/>
          </xdr:nvGraphicFramePr>
          <xdr:xfrm>
            <a:off x="0" y="0"/>
            <a:ext cx="0" cy="0"/>
          </xdr:xfrm>
          <a:graphic>
            <a:graphicData uri="http://schemas.microsoft.com/office/drawing/2010/slicer">
              <sle:slicer xmlns:sle="http://schemas.microsoft.com/office/drawing/2010/slicer" name="Monat"/>
            </a:graphicData>
          </a:graphic>
        </xdr:graphicFrame>
      </mc:Choice>
      <mc:Fallback xmlns="">
        <xdr:sp macro="" textlink="">
          <xdr:nvSpPr>
            <xdr:cNvPr id="0" name=""/>
            <xdr:cNvSpPr>
              <a:spLocks noTextEdit="1"/>
            </xdr:cNvSpPr>
          </xdr:nvSpPr>
          <xdr:spPr>
            <a:xfrm>
              <a:off x="12142470" y="11532870"/>
              <a:ext cx="1838325" cy="258318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xdr:from>
      <xdr:col>1</xdr:col>
      <xdr:colOff>911679</xdr:colOff>
      <xdr:row>10</xdr:row>
      <xdr:rowOff>2721</xdr:rowOff>
    </xdr:from>
    <xdr:to>
      <xdr:col>10</xdr:col>
      <xdr:colOff>553539</xdr:colOff>
      <xdr:row>42</xdr:row>
      <xdr:rowOff>51979</xdr:rowOff>
    </xdr:to>
    <xdr:graphicFrame macro="">
      <xdr:nvGraphicFramePr>
        <xdr:cNvPr id="15" name="Diagramm 14">
          <a:extLst>
            <a:ext uri="{FF2B5EF4-FFF2-40B4-BE49-F238E27FC236}">
              <a16:creationId xmlns:a16="http://schemas.microsoft.com/office/drawing/2014/main" id="{D2878A2C-9E44-457B-A54B-92A4C87DA7D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10</xdr:col>
      <xdr:colOff>1040130</xdr:colOff>
      <xdr:row>26</xdr:row>
      <xdr:rowOff>89535</xdr:rowOff>
    </xdr:from>
    <xdr:to>
      <xdr:col>11</xdr:col>
      <xdr:colOff>1278255</xdr:colOff>
      <xdr:row>40</xdr:row>
      <xdr:rowOff>131445</xdr:rowOff>
    </xdr:to>
    <mc:AlternateContent xmlns:mc="http://schemas.openxmlformats.org/markup-compatibility/2006" xmlns:a14="http://schemas.microsoft.com/office/drawing/2010/main">
      <mc:Choice Requires="a14">
        <xdr:graphicFrame macro="">
          <xdr:nvGraphicFramePr>
            <xdr:cNvPr id="16" name="Jahr 2">
              <a:extLst>
                <a:ext uri="{FF2B5EF4-FFF2-40B4-BE49-F238E27FC236}">
                  <a16:creationId xmlns:a16="http://schemas.microsoft.com/office/drawing/2014/main" id="{7D67586B-8A86-8616-D1B5-D26AFB44E7DF}"/>
                </a:ext>
              </a:extLst>
            </xdr:cNvPr>
            <xdr:cNvGraphicFramePr/>
          </xdr:nvGraphicFramePr>
          <xdr:xfrm>
            <a:off x="0" y="0"/>
            <a:ext cx="0" cy="0"/>
          </xdr:xfrm>
          <a:graphic>
            <a:graphicData uri="http://schemas.microsoft.com/office/drawing/2010/slicer">
              <sle:slicer xmlns:sle="http://schemas.microsoft.com/office/drawing/2010/slicer" name="Jahr 2"/>
            </a:graphicData>
          </a:graphic>
        </xdr:graphicFrame>
      </mc:Choice>
      <mc:Fallback xmlns="">
        <xdr:sp macro="" textlink="">
          <xdr:nvSpPr>
            <xdr:cNvPr id="0" name=""/>
            <xdr:cNvSpPr>
              <a:spLocks noTextEdit="1"/>
            </xdr:cNvSpPr>
          </xdr:nvSpPr>
          <xdr:spPr>
            <a:xfrm>
              <a:off x="12054840" y="4798695"/>
              <a:ext cx="1811655" cy="257556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editAs="oneCell">
    <xdr:from>
      <xdr:col>10</xdr:col>
      <xdr:colOff>1024890</xdr:colOff>
      <xdr:row>11</xdr:row>
      <xdr:rowOff>0</xdr:rowOff>
    </xdr:from>
    <xdr:to>
      <xdr:col>11</xdr:col>
      <xdr:colOff>1278255</xdr:colOff>
      <xdr:row>25</xdr:row>
      <xdr:rowOff>36195</xdr:rowOff>
    </xdr:to>
    <mc:AlternateContent xmlns:mc="http://schemas.openxmlformats.org/markup-compatibility/2006" xmlns:a14="http://schemas.microsoft.com/office/drawing/2010/main">
      <mc:Choice Requires="a14">
        <xdr:graphicFrame macro="">
          <xdr:nvGraphicFramePr>
            <xdr:cNvPr id="17" name="Kategorie">
              <a:extLst>
                <a:ext uri="{FF2B5EF4-FFF2-40B4-BE49-F238E27FC236}">
                  <a16:creationId xmlns:a16="http://schemas.microsoft.com/office/drawing/2014/main" id="{3286895C-7850-BF63-7D3C-919066ABD2D6}"/>
                </a:ext>
              </a:extLst>
            </xdr:cNvPr>
            <xdr:cNvGraphicFramePr/>
          </xdr:nvGraphicFramePr>
          <xdr:xfrm>
            <a:off x="0" y="0"/>
            <a:ext cx="0" cy="0"/>
          </xdr:xfrm>
          <a:graphic>
            <a:graphicData uri="http://schemas.microsoft.com/office/drawing/2010/slicer">
              <sle:slicer xmlns:sle="http://schemas.microsoft.com/office/drawing/2010/slicer" name="Kategorie"/>
            </a:graphicData>
          </a:graphic>
        </xdr:graphicFrame>
      </mc:Choice>
      <mc:Fallback xmlns="">
        <xdr:sp macro="" textlink="">
          <xdr:nvSpPr>
            <xdr:cNvPr id="0" name=""/>
            <xdr:cNvSpPr>
              <a:spLocks noTextEdit="1"/>
            </xdr:cNvSpPr>
          </xdr:nvSpPr>
          <xdr:spPr>
            <a:xfrm>
              <a:off x="12035790" y="1990725"/>
              <a:ext cx="1830705" cy="256984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xdr:from>
      <xdr:col>12</xdr:col>
      <xdr:colOff>1352003</xdr:colOff>
      <xdr:row>48</xdr:row>
      <xdr:rowOff>132262</xdr:rowOff>
    </xdr:from>
    <xdr:to>
      <xdr:col>18</xdr:col>
      <xdr:colOff>746758</xdr:colOff>
      <xdr:row>83</xdr:row>
      <xdr:rowOff>0</xdr:rowOff>
    </xdr:to>
    <xdr:graphicFrame macro="">
      <xdr:nvGraphicFramePr>
        <xdr:cNvPr id="19" name="Diagramm 18">
          <a:extLst>
            <a:ext uri="{FF2B5EF4-FFF2-40B4-BE49-F238E27FC236}">
              <a16:creationId xmlns:a16="http://schemas.microsoft.com/office/drawing/2014/main" id="{F61AB52F-84A6-49B2-ACB9-97B648CCED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19</xdr:col>
      <xdr:colOff>232683</xdr:colOff>
      <xdr:row>49</xdr:row>
      <xdr:rowOff>7348</xdr:rowOff>
    </xdr:from>
    <xdr:to>
      <xdr:col>21</xdr:col>
      <xdr:colOff>468903</xdr:colOff>
      <xdr:row>63</xdr:row>
      <xdr:rowOff>45448</xdr:rowOff>
    </xdr:to>
    <mc:AlternateContent xmlns:mc="http://schemas.openxmlformats.org/markup-compatibility/2006" xmlns:a14="http://schemas.microsoft.com/office/drawing/2010/main">
      <mc:Choice Requires="a14">
        <xdr:graphicFrame macro="">
          <xdr:nvGraphicFramePr>
            <xdr:cNvPr id="21" name="Energieart">
              <a:extLst>
                <a:ext uri="{FF2B5EF4-FFF2-40B4-BE49-F238E27FC236}">
                  <a16:creationId xmlns:a16="http://schemas.microsoft.com/office/drawing/2014/main" id="{36D607EB-E9D0-2AB2-C640-7290A5A64F00}"/>
                </a:ext>
              </a:extLst>
            </xdr:cNvPr>
            <xdr:cNvGraphicFramePr/>
          </xdr:nvGraphicFramePr>
          <xdr:xfrm>
            <a:off x="0" y="0"/>
            <a:ext cx="0" cy="0"/>
          </xdr:xfrm>
          <a:graphic>
            <a:graphicData uri="http://schemas.microsoft.com/office/drawing/2010/slicer">
              <sle:slicer xmlns:sle="http://schemas.microsoft.com/office/drawing/2010/slicer" name="Energieart"/>
            </a:graphicData>
          </a:graphic>
        </xdr:graphicFrame>
      </mc:Choice>
      <mc:Fallback xmlns="">
        <xdr:sp macro="" textlink="">
          <xdr:nvSpPr>
            <xdr:cNvPr id="0" name=""/>
            <xdr:cNvSpPr>
              <a:spLocks noTextEdit="1"/>
            </xdr:cNvSpPr>
          </xdr:nvSpPr>
          <xdr:spPr>
            <a:xfrm>
              <a:off x="23312302" y="8677003"/>
              <a:ext cx="1816554" cy="2514600"/>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xdr:from>
      <xdr:col>12</xdr:col>
      <xdr:colOff>1348740</xdr:colOff>
      <xdr:row>11</xdr:row>
      <xdr:rowOff>57150</xdr:rowOff>
    </xdr:from>
    <xdr:to>
      <xdr:col>19</xdr:col>
      <xdr:colOff>19050</xdr:colOff>
      <xdr:row>42</xdr:row>
      <xdr:rowOff>102870</xdr:rowOff>
    </xdr:to>
    <xdr:graphicFrame macro="">
      <xdr:nvGraphicFramePr>
        <xdr:cNvPr id="24" name="Diagramm 23">
          <a:extLst>
            <a:ext uri="{FF2B5EF4-FFF2-40B4-BE49-F238E27FC236}">
              <a16:creationId xmlns:a16="http://schemas.microsoft.com/office/drawing/2014/main" id="{815D5CE3-97F9-4054-BB18-8A58B5B824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19</xdr:col>
      <xdr:colOff>66675</xdr:colOff>
      <xdr:row>11</xdr:row>
      <xdr:rowOff>67492</xdr:rowOff>
    </xdr:from>
    <xdr:to>
      <xdr:col>21</xdr:col>
      <xdr:colOff>310515</xdr:colOff>
      <xdr:row>25</xdr:row>
      <xdr:rowOff>113212</xdr:rowOff>
    </xdr:to>
    <mc:AlternateContent xmlns:mc="http://schemas.openxmlformats.org/markup-compatibility/2006" xmlns:a14="http://schemas.microsoft.com/office/drawing/2010/main">
      <mc:Choice Requires="a14">
        <xdr:graphicFrame macro="">
          <xdr:nvGraphicFramePr>
            <xdr:cNvPr id="25" name="Energieart 1">
              <a:extLst>
                <a:ext uri="{FF2B5EF4-FFF2-40B4-BE49-F238E27FC236}">
                  <a16:creationId xmlns:a16="http://schemas.microsoft.com/office/drawing/2014/main" id="{FA2097B3-54F6-04CC-DF8A-64605BB279E4}"/>
                </a:ext>
              </a:extLst>
            </xdr:cNvPr>
            <xdr:cNvGraphicFramePr/>
          </xdr:nvGraphicFramePr>
          <xdr:xfrm>
            <a:off x="0" y="0"/>
            <a:ext cx="0" cy="0"/>
          </xdr:xfrm>
          <a:graphic>
            <a:graphicData uri="http://schemas.microsoft.com/office/drawing/2010/slicer">
              <sle:slicer xmlns:sle="http://schemas.microsoft.com/office/drawing/2010/slicer" name="Energieart 1"/>
            </a:graphicData>
          </a:graphic>
        </xdr:graphicFrame>
      </mc:Choice>
      <mc:Fallback xmlns="">
        <xdr:sp macro="" textlink="">
          <xdr:nvSpPr>
            <xdr:cNvPr id="0" name=""/>
            <xdr:cNvSpPr>
              <a:spLocks noTextEdit="1"/>
            </xdr:cNvSpPr>
          </xdr:nvSpPr>
          <xdr:spPr>
            <a:xfrm>
              <a:off x="23142484" y="2011408"/>
              <a:ext cx="1826079" cy="25241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werden in Excel 2010 und höher unterstützt.
Wenn die Form in einer früheren Version von Excel geändert oder die Arbeitsmappe in Excel 2003 oder früher gespeichert wurde, kann der Datenschnitt nicht verwendet werden.</a:t>
              </a:r>
            </a:p>
          </xdr:txBody>
        </xdr:sp>
      </mc:Fallback>
    </mc:AlternateContent>
    <xdr:clientData/>
  </xdr:twoCellAnchor>
  <xdr:twoCellAnchor>
    <xdr:from>
      <xdr:col>25</xdr:col>
      <xdr:colOff>649333</xdr:colOff>
      <xdr:row>14</xdr:row>
      <xdr:rowOff>139882</xdr:rowOff>
    </xdr:from>
    <xdr:to>
      <xdr:col>28</xdr:col>
      <xdr:colOff>229416</xdr:colOff>
      <xdr:row>27</xdr:row>
      <xdr:rowOff>105048</xdr:rowOff>
    </xdr:to>
    <xdr:sp macro="[0]!Dashboard_Update_Stabil" textlink="">
      <xdr:nvSpPr>
        <xdr:cNvPr id="4" name="Rechteck: abgerundete Ecken 3">
          <a:extLst>
            <a:ext uri="{FF2B5EF4-FFF2-40B4-BE49-F238E27FC236}">
              <a16:creationId xmlns:a16="http://schemas.microsoft.com/office/drawing/2014/main" id="{0AF4AA74-D510-6148-9430-AC6AA0DD5FA2}"/>
            </a:ext>
          </a:extLst>
        </xdr:cNvPr>
        <xdr:cNvSpPr/>
      </xdr:nvSpPr>
      <xdr:spPr>
        <a:xfrm>
          <a:off x="28462333" y="2616382"/>
          <a:ext cx="4778012" cy="2264773"/>
        </a:xfrm>
        <a:prstGeom prst="roundRect">
          <a:avLst/>
        </a:prstGeom>
        <a:ln>
          <a:noFill/>
        </a:ln>
        <a:effectLst>
          <a:outerShdw blurRad="50800" dist="38100" dir="10800000" algn="r" rotWithShape="0">
            <a:prstClr val="black">
              <a:alpha val="40000"/>
            </a:prstClr>
          </a:outerShdw>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000" b="1"/>
            <a:t>Alle Diagramm</a:t>
          </a:r>
          <a:r>
            <a:rPr lang="de-DE" sz="2000" b="1" baseline="0"/>
            <a:t>e aktualisieren</a:t>
          </a:r>
          <a:endParaRPr lang="de-DE" sz="2000" b="1"/>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ra Rosenthal" refreshedDate="46206.405367129628" createdVersion="8" refreshedVersion="8" minRefreshableVersion="3" recordCount="1651" xr:uid="{2A2B71EC-115D-4201-9626-FD36AA943C38}">
  <cacheSource type="worksheet">
    <worksheetSource ref="L1:O1652" sheet="Hilfstabelle"/>
  </cacheSource>
  <cacheFields count="4">
    <cacheField name="Funktionsgruppe" numFmtId="0">
      <sharedItems containsMixedTypes="1" containsNumber="1" containsInteger="1" minValue="0" maxValue="0" count="2">
        <n v="0"/>
        <e v="#REF!"/>
      </sharedItems>
    </cacheField>
    <cacheField name="Anlage" numFmtId="0">
      <sharedItems containsMixedTypes="1" containsNumber="1" containsInteger="1" minValue="0" maxValue="0" count="2">
        <n v="0"/>
        <e v="#REF!"/>
      </sharedItems>
    </cacheField>
    <cacheField name="Energieart" numFmtId="0">
      <sharedItems count="5">
        <s v="Strom"/>
        <s v="Erdgas"/>
        <s v="Heizöl"/>
        <s v="Wärme"/>
        <s v="Pellets"/>
      </sharedItems>
    </cacheField>
    <cacheField name="kwh" numFmtId="0">
      <sharedItems containsMixedTypes="1" containsNumber="1" minValue="0" maxValue="22000000000" count="58">
        <s v=""/>
        <e v="#REF!"/>
        <n v="567" u="1"/>
        <n v="1890" u="1"/>
        <n v="1512" u="1"/>
        <n v="40268380.944000006" u="1"/>
        <n v="1408000" u="1"/>
        <n v="880000" u="1"/>
        <n v="14798660.800000001" u="1"/>
        <n v="1760000" u="1"/>
        <n v="4752792" u="1"/>
        <n v="5861900" u="1"/>
        <n v="221786.40000000002" u="1"/>
        <n v="118852.624" u="1"/>
        <n v="1425600" u="1"/>
        <n v="193600.00000000003" u="1"/>
        <n v="984061.76" u="1"/>
        <n v="3373339.1999999997" u="1"/>
        <n v="2816000" u="1"/>
        <n v="3080000" u="1"/>
        <n v="3484800" u="1"/>
        <n v="1496000" u="1"/>
        <n v="660000" u="1"/>
        <n v="348480" u="1"/>
        <n v="1140480" u="1"/>
        <n v="264000" u="1"/>
        <n v="132000" u="1"/>
        <n v="902880" u="1"/>
        <n v="8800000" u="1"/>
        <n v="205920" u="1"/>
        <n v="774400.00000000012" u="1"/>
        <n v="809599.99999999988" u="1"/>
        <n v="1188000" u="1"/>
        <n v="1045440" u="1"/>
        <n v="2090880" u="1"/>
        <n v="300960" u="1"/>
        <n v="1584000" u="1"/>
        <n v="3784000" u="1"/>
        <n v="985600" u="1"/>
        <n v="4488000" u="1"/>
        <n v="957440" u="1"/>
        <n v="5702400" u="1"/>
        <n v="7744000" u="1"/>
        <n v="2851200" u="1"/>
        <n v="5982240" u="1"/>
        <n v="13289390.400000002" u="1"/>
        <n v="525888" u="1"/>
        <n v="2842399.9999999995" u="1"/>
        <n v="8827931.1999999993" u="1"/>
        <n v="5544000" u="1"/>
        <n v="55000000" u="1"/>
        <n v="22000000" u="1"/>
        <n v="2200000000" u="1"/>
        <n v="22000000000" u="1"/>
        <n v="0" u="1"/>
        <n v="11000000" u="1"/>
        <n v="110000000" u="1"/>
        <n v="11000000000" u="1"/>
      </sharedItems>
    </cacheField>
  </cacheFields>
  <extLst>
    <ext xmlns:x14="http://schemas.microsoft.com/office/spreadsheetml/2009/9/main" uri="{725AE2AE-9491-48be-B2B4-4EB974FC3084}">
      <x14:pivotCacheDefinition pivotCacheId="1507597013"/>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ra Rosenthal" refreshedDate="46206.405367129628" createdVersion="8" refreshedVersion="8" minRefreshableVersion="3" recordCount="52" xr:uid="{420616D8-59A9-4A2D-A358-32F8F2F241C7}">
  <cacheSource type="worksheet">
    <worksheetSource name="Tabelle1"/>
  </cacheSource>
  <cacheFields count="28">
    <cacheField name="Jahr" numFmtId="0">
      <sharedItems containsNonDate="0" containsString="0" containsBlank="1" containsNumber="1" containsInteger="1" minValue="2021" maxValue="2026" count="7">
        <m/>
        <n v="2025" u="1"/>
        <n v="2026" u="1"/>
        <n v="2024" u="1"/>
        <n v="2023" u="1"/>
        <n v="2022" u="1"/>
        <n v="2021" u="1"/>
      </sharedItems>
    </cacheField>
    <cacheField name="Monat" numFmtId="165">
      <sharedItems containsNonDate="0" containsBlank="1" count="13">
        <m/>
        <s v="Februar" u="1"/>
        <s v="Januar" u="1"/>
        <s v="März" u="1"/>
        <s v="April" u="1"/>
        <s v="Mai" u="1"/>
        <s v="Juni" u="1"/>
        <s v="Juli" u="1"/>
        <s v="August" u="1"/>
        <s v="September" u="1"/>
        <s v="Oktober" u="1"/>
        <s v="November" u="1"/>
        <s v="Dezember" u="1"/>
      </sharedItems>
    </cacheField>
    <cacheField name="Strom (Energieversorger)" numFmtId="165">
      <sharedItems containsNonDate="0" containsString="0" containsBlank="1"/>
    </cacheField>
    <cacheField name="Strom (PV Eigenverbrauch)" numFmtId="165">
      <sharedItems containsNonDate="0" containsString="0" containsBlank="1"/>
    </cacheField>
    <cacheField name="Strom (BHKW Eigenverbrauch)" numFmtId="165">
      <sharedItems containsNonDate="0" containsString="0" containsBlank="1"/>
    </cacheField>
    <cacheField name="Erdgas" numFmtId="165">
      <sharedItems containsNonDate="0" containsString="0" containsBlank="1"/>
    </cacheField>
    <cacheField name="Heizöl " numFmtId="165">
      <sharedItems containsNonDate="0" containsString="0" containsBlank="1"/>
    </cacheField>
    <cacheField name="Kohle " numFmtId="165">
      <sharedItems containsNonDate="0" containsString="0" containsBlank="1"/>
    </cacheField>
    <cacheField name="Pellets " numFmtId="165">
      <sharedItems containsNonDate="0" containsString="0" containsBlank="1"/>
    </cacheField>
    <cacheField name="Fernwärme " numFmtId="165">
      <sharedItems containsNonDate="0" containsString="0" containsBlank="1"/>
    </cacheField>
    <cacheField name="Diesel " numFmtId="165">
      <sharedItems containsNonDate="0" containsString="0" containsBlank="1"/>
    </cacheField>
    <cacheField name="Benzin " numFmtId="165">
      <sharedItems containsNonDate="0" containsString="0" containsBlank="1"/>
    </cacheField>
    <cacheField name="Strom Fuhrpark" numFmtId="165">
      <sharedItems containsNonDate="0" containsString="0" containsBlank="1"/>
    </cacheField>
    <cacheField name="HVO 100" numFmtId="165">
      <sharedItems containsNonDate="0" containsString="0" containsBlank="1"/>
    </cacheField>
    <cacheField name="Gas Fuhrpark" numFmtId="165">
      <sharedItems containsNonDate="0" containsString="0" containsBlank="1"/>
    </cacheField>
    <cacheField name="Sonstige" numFmtId="165">
      <sharedItems containsNonDate="0" containsString="0" containsBlank="1"/>
    </cacheField>
    <cacheField name="Fuhrpark km" numFmtId="165">
      <sharedItems containsNonDate="0" containsString="0" containsBlank="1"/>
    </cacheField>
    <cacheField name="Produktion " numFmtId="165">
      <sharedItems containsNonDate="0" containsString="0" containsBlank="1"/>
    </cacheField>
    <cacheField name="Nachwäschequote " numFmtId="9">
      <sharedItems containsNonDate="0" containsString="0" containsBlank="1"/>
    </cacheField>
    <cacheField name="Strom gesamt" numFmtId="165">
      <sharedItems containsSemiMixedTypes="0" containsString="0" containsNumber="1" containsInteger="1" minValue="0" maxValue="0"/>
    </cacheField>
    <cacheField name="Heizstoffe" numFmtId="165">
      <sharedItems containsSemiMixedTypes="0" containsString="0" containsNumber="1" containsInteger="1" minValue="0" maxValue="0"/>
    </cacheField>
    <cacheField name="Fuhrpark" numFmtId="165">
      <sharedItems containsSemiMixedTypes="0" containsString="0" containsNumber="1" containsInteger="1" minValue="0" maxValue="0"/>
    </cacheField>
    <cacheField name="Gesamtenergie" numFmtId="165">
      <sharedItems containsSemiMixedTypes="0" containsString="0" containsNumber="1" containsInteger="1" minValue="0" maxValue="0"/>
    </cacheField>
    <cacheField name="Transportierte Menge" numFmtId="165">
      <sharedItems containsSemiMixedTypes="0" containsString="0" containsNumber="1" containsInteger="1" minValue="0" maxValue="0"/>
    </cacheField>
    <cacheField name="EnPI Gesamt" numFmtId="165">
      <sharedItems/>
    </cacheField>
    <cacheField name="EnPI Strom" numFmtId="165">
      <sharedItems/>
    </cacheField>
    <cacheField name="EnPI Heizstoffe" numFmtId="165">
      <sharedItems/>
    </cacheField>
    <cacheField name="EnPI Fuhrpark" numFmtId="165">
      <sharedItems/>
    </cacheField>
  </cacheFields>
  <extLst>
    <ext xmlns:x14="http://schemas.microsoft.com/office/spreadsheetml/2009/9/main" uri="{725AE2AE-9491-48be-B2B4-4EB974FC3084}">
      <x14:pivotCacheDefinition pivotCacheId="1285218353"/>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ra Rosenthal" refreshedDate="46206.405367361112" createdVersion="8" refreshedVersion="8" minRefreshableVersion="3" recordCount="48" xr:uid="{D8C263C1-EA28-4F02-B7C1-58E5189783AE}">
  <cacheSource type="worksheet">
    <worksheetSource ref="A1:L49" sheet="Jahresauswertung"/>
  </cacheSource>
  <cacheFields count="12">
    <cacheField name="Jahr" numFmtId="0">
      <sharedItems containsSemiMixedTypes="0" containsString="0" containsNumber="1" containsInteger="1" minValue="2015" maxValue="2062" count="48">
        <n v="2015"/>
        <n v="2016"/>
        <n v="2017"/>
        <n v="2018"/>
        <n v="2019"/>
        <n v="2020"/>
        <n v="2021"/>
        <n v="2022"/>
        <n v="2023"/>
        <n v="2024"/>
        <n v="2025"/>
        <n v="2026"/>
        <n v="2027"/>
        <n v="2028"/>
        <n v="2029"/>
        <n v="2030"/>
        <n v="2031"/>
        <n v="2032"/>
        <n v="2033"/>
        <n v="2034"/>
        <n v="2035"/>
        <n v="2036"/>
        <n v="2037"/>
        <n v="2038"/>
        <n v="2039"/>
        <n v="2040"/>
        <n v="2041"/>
        <n v="2042"/>
        <n v="2043"/>
        <n v="2044"/>
        <n v="2045"/>
        <n v="2046"/>
        <n v="2047"/>
        <n v="2048"/>
        <n v="2049"/>
        <n v="2050"/>
        <n v="2051"/>
        <n v="2052"/>
        <n v="2053"/>
        <n v="2054"/>
        <n v="2055"/>
        <n v="2056"/>
        <n v="2057"/>
        <n v="2058"/>
        <n v="2059"/>
        <n v="2060"/>
        <n v="2061"/>
        <n v="2062"/>
      </sharedItems>
    </cacheField>
    <cacheField name="Transportierte Menge" numFmtId="43">
      <sharedItems containsSemiMixedTypes="0" containsString="0" containsNumber="1" containsInteger="1" minValue="0" maxValue="0"/>
    </cacheField>
    <cacheField name="km" numFmtId="43">
      <sharedItems containsSemiMixedTypes="0" containsString="0" containsNumber="1" containsInteger="1" minValue="0" maxValue="0"/>
    </cacheField>
    <cacheField name="Produktion" numFmtId="43">
      <sharedItems containsSemiMixedTypes="0" containsString="0" containsNumber="1" containsInteger="1" minValue="0" maxValue="0"/>
    </cacheField>
    <cacheField name="Gesamtenergie" numFmtId="43">
      <sharedItems containsSemiMixedTypes="0" containsString="0" containsNumber="1" containsInteger="1" minValue="0" maxValue="0"/>
    </cacheField>
    <cacheField name="Strom" numFmtId="43">
      <sharedItems containsSemiMixedTypes="0" containsString="0" containsNumber="1" containsInteger="1" minValue="0" maxValue="0"/>
    </cacheField>
    <cacheField name="Heizstoffe" numFmtId="43">
      <sharedItems containsSemiMixedTypes="0" containsString="0" containsNumber="1" containsInteger="1" minValue="0" maxValue="0"/>
    </cacheField>
    <cacheField name="Fuhrpark" numFmtId="43">
      <sharedItems containsSemiMixedTypes="0" containsString="0" containsNumber="1" containsInteger="1" minValue="0" maxValue="0"/>
    </cacheField>
    <cacheField name="EnPI Gesamt" numFmtId="43">
      <sharedItems/>
    </cacheField>
    <cacheField name="EnPI Strom" numFmtId="43">
      <sharedItems/>
    </cacheField>
    <cacheField name="EnPI Heizstoffe" numFmtId="43">
      <sharedItems/>
    </cacheField>
    <cacheField name="EnPI Fuhrpark (kwh/kg)" numFmtId="43">
      <sharedItems/>
    </cacheField>
  </cacheFields>
  <extLst>
    <ext xmlns:x14="http://schemas.microsoft.com/office/spreadsheetml/2009/9/main" uri="{725AE2AE-9491-48be-B2B4-4EB974FC3084}">
      <x14:pivotCacheDefinition pivotCacheId="2125472209"/>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ra Rosenthal" refreshedDate="46206.405367361112" createdVersion="8" refreshedVersion="8" minRefreshableVersion="3" recordCount="178" xr:uid="{47ABFA74-59F2-4B06-A10A-A40386702CA8}">
  <cacheSource type="worksheet">
    <worksheetSource ref="A56:E234" sheet="Jahresauswertung"/>
  </cacheSource>
  <cacheFields count="5">
    <cacheField name="Jahr" numFmtId="0">
      <sharedItems containsString="0" containsBlank="1" containsNumber="1" containsInteger="1" minValue="2015" maxValue="2050" count="37">
        <n v="2015"/>
        <n v="2016"/>
        <n v="2017"/>
        <n v="2018"/>
        <n v="2019"/>
        <n v="2020"/>
        <n v="2021"/>
        <n v="2022"/>
        <n v="2023"/>
        <n v="2024"/>
        <n v="2025"/>
        <n v="2026"/>
        <n v="2027"/>
        <n v="2028"/>
        <n v="2029"/>
        <n v="2030"/>
        <n v="2031"/>
        <n v="2032"/>
        <n v="2033"/>
        <n v="2034"/>
        <n v="2035"/>
        <n v="2036"/>
        <n v="2037"/>
        <n v="2038"/>
        <n v="2039"/>
        <n v="2040"/>
        <n v="2041"/>
        <n v="2042"/>
        <n v="2043"/>
        <n v="2044"/>
        <n v="2045"/>
        <n v="2046"/>
        <n v="2047"/>
        <n v="2048"/>
        <n v="2049"/>
        <n v="2050"/>
        <m/>
      </sharedItems>
    </cacheField>
    <cacheField name="Kategorie" numFmtId="0">
      <sharedItems containsBlank="1" count="6">
        <s v="Gesamt"/>
        <s v="Strom"/>
        <s v="Heizstoffe"/>
        <s v="Fuhrpark (kwh/kg)"/>
        <s v="Fuhrpark (kwh/km)"/>
        <m/>
      </sharedItems>
    </cacheField>
    <cacheField name="Bezugsgröße (gewaschene Menge kg)" numFmtId="0">
      <sharedItems containsString="0" containsBlank="1" containsNumber="1" containsInteger="1" minValue="0" maxValue="0"/>
    </cacheField>
    <cacheField name="Energieverbrauch" numFmtId="0">
      <sharedItems containsString="0" containsBlank="1" containsNumber="1" containsInteger="1" minValue="0" maxValue="0"/>
    </cacheField>
    <cacheField name="EnPI" numFmtId="0">
      <sharedItems containsBlank="1"/>
    </cacheField>
  </cacheFields>
  <extLst>
    <ext xmlns:x14="http://schemas.microsoft.com/office/spreadsheetml/2009/9/main" uri="{725AE2AE-9491-48be-B2B4-4EB974FC3084}">
      <x14:pivotCacheDefinition pivotCacheId="1744305057"/>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651">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0"/>
    <x v="0"/>
    <x v="0"/>
    <x v="0"/>
  </r>
  <r>
    <x v="0"/>
    <x v="0"/>
    <x v="1"/>
    <x v="0"/>
  </r>
  <r>
    <x v="0"/>
    <x v="0"/>
    <x v="2"/>
    <x v="0"/>
  </r>
  <r>
    <x v="0"/>
    <x v="0"/>
    <x v="3"/>
    <x v="0"/>
  </r>
  <r>
    <x v="0"/>
    <x v="0"/>
    <x v="4"/>
    <x v="0"/>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r>
    <x v="1"/>
    <x v="1"/>
    <x v="1"/>
    <x v="1"/>
  </r>
  <r>
    <x v="1"/>
    <x v="1"/>
    <x v="2"/>
    <x v="1"/>
  </r>
  <r>
    <x v="1"/>
    <x v="1"/>
    <x v="3"/>
    <x v="1"/>
  </r>
  <r>
    <x v="1"/>
    <x v="1"/>
    <x v="4"/>
    <x v="1"/>
  </r>
  <r>
    <x v="1"/>
    <x v="1"/>
    <x v="0"/>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2">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r>
    <x v="0"/>
    <x v="0"/>
    <m/>
    <m/>
    <m/>
    <m/>
    <m/>
    <m/>
    <m/>
    <m/>
    <m/>
    <m/>
    <m/>
    <m/>
    <m/>
    <m/>
    <m/>
    <m/>
    <m/>
    <n v="0"/>
    <n v="0"/>
    <n v="0"/>
    <n v="0"/>
    <n v="0"/>
    <e v="#DIV/0!"/>
    <e v="#DIV/0!"/>
    <e v="#DIV/0!"/>
    <e v="#DIV/0!"/>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8">
  <r>
    <x v="0"/>
    <n v="0"/>
    <n v="0"/>
    <n v="0"/>
    <n v="0"/>
    <n v="0"/>
    <n v="0"/>
    <n v="0"/>
    <s v=""/>
    <s v=""/>
    <s v=""/>
    <s v=""/>
  </r>
  <r>
    <x v="1"/>
    <n v="0"/>
    <n v="0"/>
    <n v="0"/>
    <n v="0"/>
    <n v="0"/>
    <n v="0"/>
    <n v="0"/>
    <s v=""/>
    <s v=""/>
    <s v=""/>
    <s v=""/>
  </r>
  <r>
    <x v="2"/>
    <n v="0"/>
    <n v="0"/>
    <n v="0"/>
    <n v="0"/>
    <n v="0"/>
    <n v="0"/>
    <n v="0"/>
    <s v=""/>
    <s v=""/>
    <s v=""/>
    <s v=""/>
  </r>
  <r>
    <x v="3"/>
    <n v="0"/>
    <n v="0"/>
    <n v="0"/>
    <n v="0"/>
    <n v="0"/>
    <n v="0"/>
    <n v="0"/>
    <s v=""/>
    <s v=""/>
    <s v=""/>
    <s v=""/>
  </r>
  <r>
    <x v="4"/>
    <n v="0"/>
    <n v="0"/>
    <n v="0"/>
    <n v="0"/>
    <n v="0"/>
    <n v="0"/>
    <n v="0"/>
    <s v=""/>
    <s v=""/>
    <s v=""/>
    <s v=""/>
  </r>
  <r>
    <x v="5"/>
    <n v="0"/>
    <n v="0"/>
    <n v="0"/>
    <n v="0"/>
    <n v="0"/>
    <n v="0"/>
    <n v="0"/>
    <s v=""/>
    <s v=""/>
    <s v=""/>
    <s v=""/>
  </r>
  <r>
    <x v="6"/>
    <n v="0"/>
    <n v="0"/>
    <n v="0"/>
    <n v="0"/>
    <n v="0"/>
    <n v="0"/>
    <n v="0"/>
    <s v=""/>
    <s v=""/>
    <s v=""/>
    <s v=""/>
  </r>
  <r>
    <x v="7"/>
    <n v="0"/>
    <n v="0"/>
    <n v="0"/>
    <n v="0"/>
    <n v="0"/>
    <n v="0"/>
    <n v="0"/>
    <s v=""/>
    <s v=""/>
    <s v=""/>
    <s v=""/>
  </r>
  <r>
    <x v="8"/>
    <n v="0"/>
    <n v="0"/>
    <n v="0"/>
    <n v="0"/>
    <n v="0"/>
    <n v="0"/>
    <n v="0"/>
    <s v=""/>
    <s v=""/>
    <s v=""/>
    <s v=""/>
  </r>
  <r>
    <x v="9"/>
    <n v="0"/>
    <n v="0"/>
    <n v="0"/>
    <n v="0"/>
    <n v="0"/>
    <n v="0"/>
    <n v="0"/>
    <s v=""/>
    <s v=""/>
    <s v=""/>
    <s v=""/>
  </r>
  <r>
    <x v="10"/>
    <n v="0"/>
    <n v="0"/>
    <n v="0"/>
    <n v="0"/>
    <n v="0"/>
    <n v="0"/>
    <n v="0"/>
    <s v=""/>
    <s v=""/>
    <s v=""/>
    <s v=""/>
  </r>
  <r>
    <x v="11"/>
    <n v="0"/>
    <n v="0"/>
    <n v="0"/>
    <n v="0"/>
    <n v="0"/>
    <n v="0"/>
    <n v="0"/>
    <s v=""/>
    <s v=""/>
    <s v=""/>
    <s v=""/>
  </r>
  <r>
    <x v="12"/>
    <n v="0"/>
    <n v="0"/>
    <n v="0"/>
    <n v="0"/>
    <n v="0"/>
    <n v="0"/>
    <n v="0"/>
    <s v=""/>
    <s v=""/>
    <s v=""/>
    <s v=""/>
  </r>
  <r>
    <x v="13"/>
    <n v="0"/>
    <n v="0"/>
    <n v="0"/>
    <n v="0"/>
    <n v="0"/>
    <n v="0"/>
    <n v="0"/>
    <s v=""/>
    <s v=""/>
    <s v=""/>
    <s v=""/>
  </r>
  <r>
    <x v="14"/>
    <n v="0"/>
    <n v="0"/>
    <n v="0"/>
    <n v="0"/>
    <n v="0"/>
    <n v="0"/>
    <n v="0"/>
    <s v=""/>
    <s v=""/>
    <s v=""/>
    <s v=""/>
  </r>
  <r>
    <x v="15"/>
    <n v="0"/>
    <n v="0"/>
    <n v="0"/>
    <n v="0"/>
    <n v="0"/>
    <n v="0"/>
    <n v="0"/>
    <s v=""/>
    <s v=""/>
    <s v=""/>
    <s v=""/>
  </r>
  <r>
    <x v="16"/>
    <n v="0"/>
    <n v="0"/>
    <n v="0"/>
    <n v="0"/>
    <n v="0"/>
    <n v="0"/>
    <n v="0"/>
    <s v=""/>
    <s v=""/>
    <s v=""/>
    <s v=""/>
  </r>
  <r>
    <x v="17"/>
    <n v="0"/>
    <n v="0"/>
    <n v="0"/>
    <n v="0"/>
    <n v="0"/>
    <n v="0"/>
    <n v="0"/>
    <s v=""/>
    <s v=""/>
    <s v=""/>
    <s v=""/>
  </r>
  <r>
    <x v="18"/>
    <n v="0"/>
    <n v="0"/>
    <n v="0"/>
    <n v="0"/>
    <n v="0"/>
    <n v="0"/>
    <n v="0"/>
    <s v=""/>
    <s v=""/>
    <s v=""/>
    <s v=""/>
  </r>
  <r>
    <x v="19"/>
    <n v="0"/>
    <n v="0"/>
    <n v="0"/>
    <n v="0"/>
    <n v="0"/>
    <n v="0"/>
    <n v="0"/>
    <s v=""/>
    <s v=""/>
    <s v=""/>
    <s v=""/>
  </r>
  <r>
    <x v="20"/>
    <n v="0"/>
    <n v="0"/>
    <n v="0"/>
    <n v="0"/>
    <n v="0"/>
    <n v="0"/>
    <n v="0"/>
    <s v=""/>
    <s v=""/>
    <s v=""/>
    <s v=""/>
  </r>
  <r>
    <x v="21"/>
    <n v="0"/>
    <n v="0"/>
    <n v="0"/>
    <n v="0"/>
    <n v="0"/>
    <n v="0"/>
    <n v="0"/>
    <s v=""/>
    <s v=""/>
    <s v=""/>
    <s v=""/>
  </r>
  <r>
    <x v="22"/>
    <n v="0"/>
    <n v="0"/>
    <n v="0"/>
    <n v="0"/>
    <n v="0"/>
    <n v="0"/>
    <n v="0"/>
    <s v=""/>
    <s v=""/>
    <s v=""/>
    <s v=""/>
  </r>
  <r>
    <x v="23"/>
    <n v="0"/>
    <n v="0"/>
    <n v="0"/>
    <n v="0"/>
    <n v="0"/>
    <n v="0"/>
    <n v="0"/>
    <s v=""/>
    <s v=""/>
    <s v=""/>
    <s v=""/>
  </r>
  <r>
    <x v="24"/>
    <n v="0"/>
    <n v="0"/>
    <n v="0"/>
    <n v="0"/>
    <n v="0"/>
    <n v="0"/>
    <n v="0"/>
    <s v=""/>
    <s v=""/>
    <s v=""/>
    <s v=""/>
  </r>
  <r>
    <x v="25"/>
    <n v="0"/>
    <n v="0"/>
    <n v="0"/>
    <n v="0"/>
    <n v="0"/>
    <n v="0"/>
    <n v="0"/>
    <s v=""/>
    <s v=""/>
    <s v=""/>
    <s v=""/>
  </r>
  <r>
    <x v="26"/>
    <n v="0"/>
    <n v="0"/>
    <n v="0"/>
    <n v="0"/>
    <n v="0"/>
    <n v="0"/>
    <n v="0"/>
    <s v=""/>
    <s v=""/>
    <s v=""/>
    <s v=""/>
  </r>
  <r>
    <x v="27"/>
    <n v="0"/>
    <n v="0"/>
    <n v="0"/>
    <n v="0"/>
    <n v="0"/>
    <n v="0"/>
    <n v="0"/>
    <s v=""/>
    <s v=""/>
    <s v=""/>
    <s v=""/>
  </r>
  <r>
    <x v="28"/>
    <n v="0"/>
    <n v="0"/>
    <n v="0"/>
    <n v="0"/>
    <n v="0"/>
    <n v="0"/>
    <n v="0"/>
    <s v=""/>
    <s v=""/>
    <s v=""/>
    <s v=""/>
  </r>
  <r>
    <x v="29"/>
    <n v="0"/>
    <n v="0"/>
    <n v="0"/>
    <n v="0"/>
    <n v="0"/>
    <n v="0"/>
    <n v="0"/>
    <s v=""/>
    <s v=""/>
    <s v=""/>
    <s v=""/>
  </r>
  <r>
    <x v="30"/>
    <n v="0"/>
    <n v="0"/>
    <n v="0"/>
    <n v="0"/>
    <n v="0"/>
    <n v="0"/>
    <n v="0"/>
    <s v=""/>
    <s v=""/>
    <s v=""/>
    <s v=""/>
  </r>
  <r>
    <x v="31"/>
    <n v="0"/>
    <n v="0"/>
    <n v="0"/>
    <n v="0"/>
    <n v="0"/>
    <n v="0"/>
    <n v="0"/>
    <s v=""/>
    <s v=""/>
    <s v=""/>
    <s v=""/>
  </r>
  <r>
    <x v="32"/>
    <n v="0"/>
    <n v="0"/>
    <n v="0"/>
    <n v="0"/>
    <n v="0"/>
    <n v="0"/>
    <n v="0"/>
    <s v=""/>
    <s v=""/>
    <s v=""/>
    <s v=""/>
  </r>
  <r>
    <x v="33"/>
    <n v="0"/>
    <n v="0"/>
    <n v="0"/>
    <n v="0"/>
    <n v="0"/>
    <n v="0"/>
    <n v="0"/>
    <s v=""/>
    <s v=""/>
    <s v=""/>
    <s v=""/>
  </r>
  <r>
    <x v="34"/>
    <n v="0"/>
    <n v="0"/>
    <n v="0"/>
    <n v="0"/>
    <n v="0"/>
    <n v="0"/>
    <n v="0"/>
    <s v=""/>
    <s v=""/>
    <s v=""/>
    <s v=""/>
  </r>
  <r>
    <x v="35"/>
    <n v="0"/>
    <n v="0"/>
    <n v="0"/>
    <n v="0"/>
    <n v="0"/>
    <n v="0"/>
    <n v="0"/>
    <s v=""/>
    <s v=""/>
    <s v=""/>
    <s v=""/>
  </r>
  <r>
    <x v="36"/>
    <n v="0"/>
    <n v="0"/>
    <n v="0"/>
    <n v="0"/>
    <n v="0"/>
    <n v="0"/>
    <n v="0"/>
    <s v=""/>
    <s v=""/>
    <s v=""/>
    <s v=""/>
  </r>
  <r>
    <x v="37"/>
    <n v="0"/>
    <n v="0"/>
    <n v="0"/>
    <n v="0"/>
    <n v="0"/>
    <n v="0"/>
    <n v="0"/>
    <s v=""/>
    <s v=""/>
    <s v=""/>
    <s v=""/>
  </r>
  <r>
    <x v="38"/>
    <n v="0"/>
    <n v="0"/>
    <n v="0"/>
    <n v="0"/>
    <n v="0"/>
    <n v="0"/>
    <n v="0"/>
    <s v=""/>
    <s v=""/>
    <s v=""/>
    <s v=""/>
  </r>
  <r>
    <x v="39"/>
    <n v="0"/>
    <n v="0"/>
    <n v="0"/>
    <n v="0"/>
    <n v="0"/>
    <n v="0"/>
    <n v="0"/>
    <s v=""/>
    <s v=""/>
    <s v=""/>
    <s v=""/>
  </r>
  <r>
    <x v="40"/>
    <n v="0"/>
    <n v="0"/>
    <n v="0"/>
    <n v="0"/>
    <n v="0"/>
    <n v="0"/>
    <n v="0"/>
    <s v=""/>
    <s v=""/>
    <s v=""/>
    <s v=""/>
  </r>
  <r>
    <x v="41"/>
    <n v="0"/>
    <n v="0"/>
    <n v="0"/>
    <n v="0"/>
    <n v="0"/>
    <n v="0"/>
    <n v="0"/>
    <s v=""/>
    <s v=""/>
    <s v=""/>
    <s v=""/>
  </r>
  <r>
    <x v="42"/>
    <n v="0"/>
    <n v="0"/>
    <n v="0"/>
    <n v="0"/>
    <n v="0"/>
    <n v="0"/>
    <n v="0"/>
    <s v=""/>
    <s v=""/>
    <s v=""/>
    <s v=""/>
  </r>
  <r>
    <x v="43"/>
    <n v="0"/>
    <n v="0"/>
    <n v="0"/>
    <n v="0"/>
    <n v="0"/>
    <n v="0"/>
    <n v="0"/>
    <s v=""/>
    <s v=""/>
    <s v=""/>
    <s v=""/>
  </r>
  <r>
    <x v="44"/>
    <n v="0"/>
    <n v="0"/>
    <n v="0"/>
    <n v="0"/>
    <n v="0"/>
    <n v="0"/>
    <n v="0"/>
    <s v=""/>
    <s v=""/>
    <s v=""/>
    <s v=""/>
  </r>
  <r>
    <x v="45"/>
    <n v="0"/>
    <n v="0"/>
    <n v="0"/>
    <n v="0"/>
    <n v="0"/>
    <n v="0"/>
    <n v="0"/>
    <s v=""/>
    <s v=""/>
    <s v=""/>
    <s v=""/>
  </r>
  <r>
    <x v="46"/>
    <n v="0"/>
    <n v="0"/>
    <n v="0"/>
    <n v="0"/>
    <n v="0"/>
    <n v="0"/>
    <n v="0"/>
    <s v=""/>
    <s v=""/>
    <s v=""/>
    <s v=""/>
  </r>
  <r>
    <x v="47"/>
    <n v="0"/>
    <n v="0"/>
    <n v="0"/>
    <n v="0"/>
    <n v="0"/>
    <n v="0"/>
    <n v="0"/>
    <s v=""/>
    <s v=""/>
    <s v=""/>
    <s v=""/>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8">
  <r>
    <x v="0"/>
    <x v="0"/>
    <n v="0"/>
    <n v="0"/>
    <s v=""/>
  </r>
  <r>
    <x v="0"/>
    <x v="1"/>
    <n v="0"/>
    <n v="0"/>
    <s v=""/>
  </r>
  <r>
    <x v="0"/>
    <x v="2"/>
    <n v="0"/>
    <n v="0"/>
    <s v=""/>
  </r>
  <r>
    <x v="0"/>
    <x v="3"/>
    <n v="0"/>
    <n v="0"/>
    <s v=""/>
  </r>
  <r>
    <x v="0"/>
    <x v="4"/>
    <n v="0"/>
    <n v="0"/>
    <s v=""/>
  </r>
  <r>
    <x v="1"/>
    <x v="0"/>
    <n v="0"/>
    <n v="0"/>
    <s v=""/>
  </r>
  <r>
    <x v="1"/>
    <x v="1"/>
    <n v="0"/>
    <n v="0"/>
    <s v=""/>
  </r>
  <r>
    <x v="1"/>
    <x v="2"/>
    <n v="0"/>
    <n v="0"/>
    <s v=""/>
  </r>
  <r>
    <x v="1"/>
    <x v="3"/>
    <n v="0"/>
    <n v="0"/>
    <s v=""/>
  </r>
  <r>
    <x v="1"/>
    <x v="4"/>
    <n v="0"/>
    <n v="0"/>
    <s v=""/>
  </r>
  <r>
    <x v="2"/>
    <x v="0"/>
    <n v="0"/>
    <n v="0"/>
    <s v=""/>
  </r>
  <r>
    <x v="2"/>
    <x v="1"/>
    <n v="0"/>
    <n v="0"/>
    <s v=""/>
  </r>
  <r>
    <x v="2"/>
    <x v="2"/>
    <n v="0"/>
    <n v="0"/>
    <s v=""/>
  </r>
  <r>
    <x v="2"/>
    <x v="3"/>
    <n v="0"/>
    <n v="0"/>
    <s v=""/>
  </r>
  <r>
    <x v="2"/>
    <x v="4"/>
    <n v="0"/>
    <n v="0"/>
    <s v=""/>
  </r>
  <r>
    <x v="3"/>
    <x v="0"/>
    <n v="0"/>
    <n v="0"/>
    <s v=""/>
  </r>
  <r>
    <x v="3"/>
    <x v="1"/>
    <n v="0"/>
    <n v="0"/>
    <s v=""/>
  </r>
  <r>
    <x v="3"/>
    <x v="2"/>
    <n v="0"/>
    <n v="0"/>
    <s v=""/>
  </r>
  <r>
    <x v="3"/>
    <x v="3"/>
    <n v="0"/>
    <n v="0"/>
    <s v=""/>
  </r>
  <r>
    <x v="3"/>
    <x v="4"/>
    <n v="0"/>
    <n v="0"/>
    <s v=""/>
  </r>
  <r>
    <x v="4"/>
    <x v="0"/>
    <n v="0"/>
    <n v="0"/>
    <s v=""/>
  </r>
  <r>
    <x v="4"/>
    <x v="1"/>
    <n v="0"/>
    <n v="0"/>
    <s v=""/>
  </r>
  <r>
    <x v="4"/>
    <x v="2"/>
    <n v="0"/>
    <n v="0"/>
    <s v=""/>
  </r>
  <r>
    <x v="4"/>
    <x v="3"/>
    <n v="0"/>
    <n v="0"/>
    <s v=""/>
  </r>
  <r>
    <x v="4"/>
    <x v="4"/>
    <n v="0"/>
    <n v="0"/>
    <s v=""/>
  </r>
  <r>
    <x v="5"/>
    <x v="0"/>
    <n v="0"/>
    <n v="0"/>
    <s v=""/>
  </r>
  <r>
    <x v="5"/>
    <x v="1"/>
    <n v="0"/>
    <n v="0"/>
    <s v=""/>
  </r>
  <r>
    <x v="5"/>
    <x v="2"/>
    <n v="0"/>
    <n v="0"/>
    <s v=""/>
  </r>
  <r>
    <x v="5"/>
    <x v="3"/>
    <n v="0"/>
    <n v="0"/>
    <s v=""/>
  </r>
  <r>
    <x v="5"/>
    <x v="4"/>
    <n v="0"/>
    <n v="0"/>
    <s v=""/>
  </r>
  <r>
    <x v="6"/>
    <x v="0"/>
    <n v="0"/>
    <n v="0"/>
    <s v=""/>
  </r>
  <r>
    <x v="6"/>
    <x v="1"/>
    <n v="0"/>
    <n v="0"/>
    <s v=""/>
  </r>
  <r>
    <x v="6"/>
    <x v="2"/>
    <n v="0"/>
    <n v="0"/>
    <s v=""/>
  </r>
  <r>
    <x v="6"/>
    <x v="3"/>
    <n v="0"/>
    <n v="0"/>
    <s v=""/>
  </r>
  <r>
    <x v="6"/>
    <x v="4"/>
    <n v="0"/>
    <n v="0"/>
    <s v=""/>
  </r>
  <r>
    <x v="7"/>
    <x v="0"/>
    <n v="0"/>
    <n v="0"/>
    <s v=""/>
  </r>
  <r>
    <x v="7"/>
    <x v="1"/>
    <n v="0"/>
    <n v="0"/>
    <s v=""/>
  </r>
  <r>
    <x v="7"/>
    <x v="2"/>
    <n v="0"/>
    <n v="0"/>
    <s v=""/>
  </r>
  <r>
    <x v="7"/>
    <x v="3"/>
    <n v="0"/>
    <n v="0"/>
    <s v=""/>
  </r>
  <r>
    <x v="7"/>
    <x v="4"/>
    <n v="0"/>
    <n v="0"/>
    <s v=""/>
  </r>
  <r>
    <x v="8"/>
    <x v="0"/>
    <n v="0"/>
    <n v="0"/>
    <s v=""/>
  </r>
  <r>
    <x v="8"/>
    <x v="1"/>
    <n v="0"/>
    <n v="0"/>
    <s v=""/>
  </r>
  <r>
    <x v="8"/>
    <x v="2"/>
    <n v="0"/>
    <n v="0"/>
    <s v=""/>
  </r>
  <r>
    <x v="8"/>
    <x v="3"/>
    <n v="0"/>
    <n v="0"/>
    <s v=""/>
  </r>
  <r>
    <x v="8"/>
    <x v="4"/>
    <n v="0"/>
    <n v="0"/>
    <s v=""/>
  </r>
  <r>
    <x v="9"/>
    <x v="0"/>
    <n v="0"/>
    <n v="0"/>
    <s v=""/>
  </r>
  <r>
    <x v="9"/>
    <x v="1"/>
    <n v="0"/>
    <n v="0"/>
    <s v=""/>
  </r>
  <r>
    <x v="9"/>
    <x v="2"/>
    <n v="0"/>
    <n v="0"/>
    <s v=""/>
  </r>
  <r>
    <x v="9"/>
    <x v="3"/>
    <n v="0"/>
    <n v="0"/>
    <s v=""/>
  </r>
  <r>
    <x v="9"/>
    <x v="4"/>
    <n v="0"/>
    <n v="0"/>
    <s v=""/>
  </r>
  <r>
    <x v="10"/>
    <x v="0"/>
    <n v="0"/>
    <n v="0"/>
    <s v=""/>
  </r>
  <r>
    <x v="10"/>
    <x v="1"/>
    <n v="0"/>
    <n v="0"/>
    <s v=""/>
  </r>
  <r>
    <x v="10"/>
    <x v="2"/>
    <n v="0"/>
    <n v="0"/>
    <s v=""/>
  </r>
  <r>
    <x v="10"/>
    <x v="3"/>
    <n v="0"/>
    <n v="0"/>
    <s v=""/>
  </r>
  <r>
    <x v="10"/>
    <x v="4"/>
    <n v="0"/>
    <n v="0"/>
    <s v=""/>
  </r>
  <r>
    <x v="11"/>
    <x v="0"/>
    <n v="0"/>
    <n v="0"/>
    <s v=""/>
  </r>
  <r>
    <x v="11"/>
    <x v="1"/>
    <n v="0"/>
    <n v="0"/>
    <s v=""/>
  </r>
  <r>
    <x v="11"/>
    <x v="2"/>
    <n v="0"/>
    <n v="0"/>
    <s v=""/>
  </r>
  <r>
    <x v="11"/>
    <x v="3"/>
    <n v="0"/>
    <n v="0"/>
    <s v=""/>
  </r>
  <r>
    <x v="11"/>
    <x v="4"/>
    <n v="0"/>
    <n v="0"/>
    <s v=""/>
  </r>
  <r>
    <x v="12"/>
    <x v="0"/>
    <n v="0"/>
    <n v="0"/>
    <s v=""/>
  </r>
  <r>
    <x v="12"/>
    <x v="1"/>
    <n v="0"/>
    <n v="0"/>
    <s v=""/>
  </r>
  <r>
    <x v="12"/>
    <x v="2"/>
    <n v="0"/>
    <n v="0"/>
    <s v=""/>
  </r>
  <r>
    <x v="12"/>
    <x v="3"/>
    <n v="0"/>
    <n v="0"/>
    <s v=""/>
  </r>
  <r>
    <x v="12"/>
    <x v="4"/>
    <n v="0"/>
    <n v="0"/>
    <s v=""/>
  </r>
  <r>
    <x v="13"/>
    <x v="0"/>
    <n v="0"/>
    <n v="0"/>
    <s v=""/>
  </r>
  <r>
    <x v="13"/>
    <x v="1"/>
    <n v="0"/>
    <n v="0"/>
    <s v=""/>
  </r>
  <r>
    <x v="13"/>
    <x v="2"/>
    <n v="0"/>
    <n v="0"/>
    <s v=""/>
  </r>
  <r>
    <x v="13"/>
    <x v="3"/>
    <n v="0"/>
    <n v="0"/>
    <s v=""/>
  </r>
  <r>
    <x v="13"/>
    <x v="4"/>
    <n v="0"/>
    <n v="0"/>
    <s v=""/>
  </r>
  <r>
    <x v="14"/>
    <x v="0"/>
    <n v="0"/>
    <n v="0"/>
    <s v=""/>
  </r>
  <r>
    <x v="14"/>
    <x v="1"/>
    <n v="0"/>
    <n v="0"/>
    <s v=""/>
  </r>
  <r>
    <x v="14"/>
    <x v="2"/>
    <n v="0"/>
    <n v="0"/>
    <s v=""/>
  </r>
  <r>
    <x v="14"/>
    <x v="3"/>
    <n v="0"/>
    <n v="0"/>
    <s v=""/>
  </r>
  <r>
    <x v="14"/>
    <x v="4"/>
    <n v="0"/>
    <n v="0"/>
    <s v=""/>
  </r>
  <r>
    <x v="15"/>
    <x v="0"/>
    <n v="0"/>
    <n v="0"/>
    <s v=""/>
  </r>
  <r>
    <x v="15"/>
    <x v="1"/>
    <n v="0"/>
    <n v="0"/>
    <s v=""/>
  </r>
  <r>
    <x v="15"/>
    <x v="2"/>
    <n v="0"/>
    <n v="0"/>
    <s v=""/>
  </r>
  <r>
    <x v="15"/>
    <x v="3"/>
    <n v="0"/>
    <n v="0"/>
    <s v=""/>
  </r>
  <r>
    <x v="15"/>
    <x v="4"/>
    <n v="0"/>
    <n v="0"/>
    <s v=""/>
  </r>
  <r>
    <x v="16"/>
    <x v="0"/>
    <n v="0"/>
    <n v="0"/>
    <s v=""/>
  </r>
  <r>
    <x v="16"/>
    <x v="1"/>
    <n v="0"/>
    <n v="0"/>
    <s v=""/>
  </r>
  <r>
    <x v="16"/>
    <x v="2"/>
    <n v="0"/>
    <n v="0"/>
    <s v=""/>
  </r>
  <r>
    <x v="16"/>
    <x v="3"/>
    <n v="0"/>
    <n v="0"/>
    <s v=""/>
  </r>
  <r>
    <x v="16"/>
    <x v="4"/>
    <n v="0"/>
    <n v="0"/>
    <s v=""/>
  </r>
  <r>
    <x v="17"/>
    <x v="0"/>
    <n v="0"/>
    <n v="0"/>
    <s v=""/>
  </r>
  <r>
    <x v="17"/>
    <x v="1"/>
    <n v="0"/>
    <n v="0"/>
    <s v=""/>
  </r>
  <r>
    <x v="17"/>
    <x v="2"/>
    <n v="0"/>
    <n v="0"/>
    <s v=""/>
  </r>
  <r>
    <x v="17"/>
    <x v="3"/>
    <n v="0"/>
    <n v="0"/>
    <s v=""/>
  </r>
  <r>
    <x v="17"/>
    <x v="4"/>
    <n v="0"/>
    <n v="0"/>
    <s v=""/>
  </r>
  <r>
    <x v="18"/>
    <x v="0"/>
    <n v="0"/>
    <n v="0"/>
    <s v=""/>
  </r>
  <r>
    <x v="18"/>
    <x v="1"/>
    <n v="0"/>
    <n v="0"/>
    <s v=""/>
  </r>
  <r>
    <x v="18"/>
    <x v="2"/>
    <n v="0"/>
    <n v="0"/>
    <s v=""/>
  </r>
  <r>
    <x v="18"/>
    <x v="3"/>
    <n v="0"/>
    <n v="0"/>
    <s v=""/>
  </r>
  <r>
    <x v="18"/>
    <x v="4"/>
    <n v="0"/>
    <n v="0"/>
    <s v=""/>
  </r>
  <r>
    <x v="19"/>
    <x v="0"/>
    <n v="0"/>
    <n v="0"/>
    <s v=""/>
  </r>
  <r>
    <x v="19"/>
    <x v="1"/>
    <n v="0"/>
    <n v="0"/>
    <s v=""/>
  </r>
  <r>
    <x v="19"/>
    <x v="2"/>
    <n v="0"/>
    <n v="0"/>
    <s v=""/>
  </r>
  <r>
    <x v="19"/>
    <x v="3"/>
    <n v="0"/>
    <n v="0"/>
    <s v=""/>
  </r>
  <r>
    <x v="19"/>
    <x v="4"/>
    <n v="0"/>
    <n v="0"/>
    <s v=""/>
  </r>
  <r>
    <x v="20"/>
    <x v="0"/>
    <n v="0"/>
    <n v="0"/>
    <s v=""/>
  </r>
  <r>
    <x v="20"/>
    <x v="1"/>
    <n v="0"/>
    <n v="0"/>
    <s v=""/>
  </r>
  <r>
    <x v="20"/>
    <x v="2"/>
    <n v="0"/>
    <n v="0"/>
    <s v=""/>
  </r>
  <r>
    <x v="20"/>
    <x v="3"/>
    <n v="0"/>
    <n v="0"/>
    <s v=""/>
  </r>
  <r>
    <x v="20"/>
    <x v="4"/>
    <n v="0"/>
    <n v="0"/>
    <s v=""/>
  </r>
  <r>
    <x v="21"/>
    <x v="0"/>
    <n v="0"/>
    <n v="0"/>
    <s v=""/>
  </r>
  <r>
    <x v="21"/>
    <x v="1"/>
    <n v="0"/>
    <n v="0"/>
    <s v=""/>
  </r>
  <r>
    <x v="21"/>
    <x v="2"/>
    <n v="0"/>
    <n v="0"/>
    <s v=""/>
  </r>
  <r>
    <x v="21"/>
    <x v="3"/>
    <n v="0"/>
    <n v="0"/>
    <s v=""/>
  </r>
  <r>
    <x v="21"/>
    <x v="4"/>
    <n v="0"/>
    <n v="0"/>
    <s v=""/>
  </r>
  <r>
    <x v="22"/>
    <x v="0"/>
    <n v="0"/>
    <n v="0"/>
    <s v=""/>
  </r>
  <r>
    <x v="22"/>
    <x v="1"/>
    <n v="0"/>
    <n v="0"/>
    <s v=""/>
  </r>
  <r>
    <x v="22"/>
    <x v="2"/>
    <n v="0"/>
    <n v="0"/>
    <s v=""/>
  </r>
  <r>
    <x v="22"/>
    <x v="3"/>
    <n v="0"/>
    <n v="0"/>
    <s v=""/>
  </r>
  <r>
    <x v="22"/>
    <x v="4"/>
    <n v="0"/>
    <n v="0"/>
    <s v=""/>
  </r>
  <r>
    <x v="23"/>
    <x v="0"/>
    <n v="0"/>
    <n v="0"/>
    <s v=""/>
  </r>
  <r>
    <x v="23"/>
    <x v="1"/>
    <n v="0"/>
    <n v="0"/>
    <s v=""/>
  </r>
  <r>
    <x v="23"/>
    <x v="2"/>
    <n v="0"/>
    <n v="0"/>
    <s v=""/>
  </r>
  <r>
    <x v="23"/>
    <x v="3"/>
    <n v="0"/>
    <n v="0"/>
    <s v=""/>
  </r>
  <r>
    <x v="23"/>
    <x v="4"/>
    <n v="0"/>
    <n v="0"/>
    <s v=""/>
  </r>
  <r>
    <x v="24"/>
    <x v="0"/>
    <n v="0"/>
    <n v="0"/>
    <s v=""/>
  </r>
  <r>
    <x v="24"/>
    <x v="1"/>
    <n v="0"/>
    <n v="0"/>
    <s v=""/>
  </r>
  <r>
    <x v="24"/>
    <x v="2"/>
    <n v="0"/>
    <n v="0"/>
    <s v=""/>
  </r>
  <r>
    <x v="24"/>
    <x v="3"/>
    <n v="0"/>
    <n v="0"/>
    <s v=""/>
  </r>
  <r>
    <x v="24"/>
    <x v="4"/>
    <n v="0"/>
    <n v="0"/>
    <s v=""/>
  </r>
  <r>
    <x v="25"/>
    <x v="0"/>
    <n v="0"/>
    <n v="0"/>
    <s v=""/>
  </r>
  <r>
    <x v="25"/>
    <x v="1"/>
    <n v="0"/>
    <n v="0"/>
    <s v=""/>
  </r>
  <r>
    <x v="25"/>
    <x v="2"/>
    <n v="0"/>
    <n v="0"/>
    <s v=""/>
  </r>
  <r>
    <x v="25"/>
    <x v="3"/>
    <n v="0"/>
    <n v="0"/>
    <s v=""/>
  </r>
  <r>
    <x v="25"/>
    <x v="4"/>
    <n v="0"/>
    <n v="0"/>
    <s v=""/>
  </r>
  <r>
    <x v="26"/>
    <x v="0"/>
    <n v="0"/>
    <n v="0"/>
    <s v=""/>
  </r>
  <r>
    <x v="26"/>
    <x v="1"/>
    <n v="0"/>
    <n v="0"/>
    <s v=""/>
  </r>
  <r>
    <x v="26"/>
    <x v="2"/>
    <n v="0"/>
    <n v="0"/>
    <s v=""/>
  </r>
  <r>
    <x v="26"/>
    <x v="3"/>
    <n v="0"/>
    <n v="0"/>
    <s v=""/>
  </r>
  <r>
    <x v="26"/>
    <x v="4"/>
    <n v="0"/>
    <n v="0"/>
    <s v=""/>
  </r>
  <r>
    <x v="27"/>
    <x v="0"/>
    <n v="0"/>
    <n v="0"/>
    <s v=""/>
  </r>
  <r>
    <x v="27"/>
    <x v="1"/>
    <n v="0"/>
    <n v="0"/>
    <s v=""/>
  </r>
  <r>
    <x v="27"/>
    <x v="2"/>
    <n v="0"/>
    <n v="0"/>
    <s v=""/>
  </r>
  <r>
    <x v="27"/>
    <x v="3"/>
    <n v="0"/>
    <n v="0"/>
    <s v=""/>
  </r>
  <r>
    <x v="27"/>
    <x v="4"/>
    <n v="0"/>
    <n v="0"/>
    <s v=""/>
  </r>
  <r>
    <x v="28"/>
    <x v="0"/>
    <n v="0"/>
    <n v="0"/>
    <s v=""/>
  </r>
  <r>
    <x v="28"/>
    <x v="1"/>
    <n v="0"/>
    <n v="0"/>
    <s v=""/>
  </r>
  <r>
    <x v="28"/>
    <x v="2"/>
    <n v="0"/>
    <n v="0"/>
    <s v=""/>
  </r>
  <r>
    <x v="28"/>
    <x v="3"/>
    <n v="0"/>
    <n v="0"/>
    <s v=""/>
  </r>
  <r>
    <x v="28"/>
    <x v="4"/>
    <n v="0"/>
    <n v="0"/>
    <s v=""/>
  </r>
  <r>
    <x v="29"/>
    <x v="0"/>
    <n v="0"/>
    <n v="0"/>
    <s v=""/>
  </r>
  <r>
    <x v="29"/>
    <x v="1"/>
    <n v="0"/>
    <n v="0"/>
    <s v=""/>
  </r>
  <r>
    <x v="29"/>
    <x v="2"/>
    <n v="0"/>
    <n v="0"/>
    <s v=""/>
  </r>
  <r>
    <x v="29"/>
    <x v="3"/>
    <n v="0"/>
    <n v="0"/>
    <s v=""/>
  </r>
  <r>
    <x v="29"/>
    <x v="4"/>
    <n v="0"/>
    <n v="0"/>
    <s v=""/>
  </r>
  <r>
    <x v="30"/>
    <x v="0"/>
    <n v="0"/>
    <n v="0"/>
    <s v=""/>
  </r>
  <r>
    <x v="30"/>
    <x v="1"/>
    <n v="0"/>
    <n v="0"/>
    <s v=""/>
  </r>
  <r>
    <x v="30"/>
    <x v="2"/>
    <n v="0"/>
    <n v="0"/>
    <s v=""/>
  </r>
  <r>
    <x v="30"/>
    <x v="3"/>
    <n v="0"/>
    <n v="0"/>
    <s v=""/>
  </r>
  <r>
    <x v="30"/>
    <x v="4"/>
    <n v="0"/>
    <n v="0"/>
    <s v=""/>
  </r>
  <r>
    <x v="31"/>
    <x v="0"/>
    <n v="0"/>
    <n v="0"/>
    <s v=""/>
  </r>
  <r>
    <x v="31"/>
    <x v="1"/>
    <n v="0"/>
    <n v="0"/>
    <s v=""/>
  </r>
  <r>
    <x v="31"/>
    <x v="2"/>
    <n v="0"/>
    <n v="0"/>
    <s v=""/>
  </r>
  <r>
    <x v="31"/>
    <x v="3"/>
    <n v="0"/>
    <n v="0"/>
    <s v=""/>
  </r>
  <r>
    <x v="31"/>
    <x v="4"/>
    <n v="0"/>
    <n v="0"/>
    <s v=""/>
  </r>
  <r>
    <x v="32"/>
    <x v="0"/>
    <n v="0"/>
    <n v="0"/>
    <s v=""/>
  </r>
  <r>
    <x v="32"/>
    <x v="1"/>
    <n v="0"/>
    <n v="0"/>
    <s v=""/>
  </r>
  <r>
    <x v="32"/>
    <x v="2"/>
    <n v="0"/>
    <n v="0"/>
    <s v=""/>
  </r>
  <r>
    <x v="32"/>
    <x v="3"/>
    <n v="0"/>
    <n v="0"/>
    <s v=""/>
  </r>
  <r>
    <x v="32"/>
    <x v="4"/>
    <n v="0"/>
    <n v="0"/>
    <s v=""/>
  </r>
  <r>
    <x v="33"/>
    <x v="0"/>
    <n v="0"/>
    <n v="0"/>
    <s v=""/>
  </r>
  <r>
    <x v="33"/>
    <x v="1"/>
    <n v="0"/>
    <n v="0"/>
    <s v=""/>
  </r>
  <r>
    <x v="33"/>
    <x v="2"/>
    <n v="0"/>
    <n v="0"/>
    <s v=""/>
  </r>
  <r>
    <x v="33"/>
    <x v="3"/>
    <n v="0"/>
    <n v="0"/>
    <s v=""/>
  </r>
  <r>
    <x v="33"/>
    <x v="4"/>
    <n v="0"/>
    <n v="0"/>
    <s v=""/>
  </r>
  <r>
    <x v="34"/>
    <x v="0"/>
    <n v="0"/>
    <n v="0"/>
    <s v=""/>
  </r>
  <r>
    <x v="34"/>
    <x v="1"/>
    <n v="0"/>
    <n v="0"/>
    <s v=""/>
  </r>
  <r>
    <x v="34"/>
    <x v="2"/>
    <n v="0"/>
    <n v="0"/>
    <s v=""/>
  </r>
  <r>
    <x v="34"/>
    <x v="3"/>
    <n v="0"/>
    <n v="0"/>
    <s v=""/>
  </r>
  <r>
    <x v="34"/>
    <x v="4"/>
    <n v="0"/>
    <n v="0"/>
    <s v=""/>
  </r>
  <r>
    <x v="35"/>
    <x v="0"/>
    <n v="0"/>
    <n v="0"/>
    <s v=""/>
  </r>
  <r>
    <x v="35"/>
    <x v="1"/>
    <n v="0"/>
    <n v="0"/>
    <s v=""/>
  </r>
  <r>
    <x v="36"/>
    <x v="5"/>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6BF4AC4-EEB0-4707-B820-E9F73CB389A6}" name="PivotTable7" cacheId="4" applyNumberFormats="0" applyBorderFormats="0" applyFontFormats="0" applyPatternFormats="0" applyAlignmentFormats="0" applyWidthHeightFormats="1" dataCaption="Werte" updatedVersion="8" minRefreshableVersion="3" useAutoFormatting="1" itemPrintTitles="1" createdVersion="8" indent="0" outline="1" outlineData="1" multipleFieldFilters="0" chartFormat="6">
  <location ref="G4:H7" firstHeaderRow="1" firstDataRow="1" firstDataCol="1" rowPageCount="2" colPageCount="1"/>
  <pivotFields count="4">
    <pivotField axis="axisRow" showAll="0" measureFilter="1">
      <items count="3">
        <item x="0"/>
        <item x="1"/>
        <item t="default"/>
      </items>
    </pivotField>
    <pivotField showAll="0"/>
    <pivotField axis="axisPage" showAll="0">
      <items count="6">
        <item x="1"/>
        <item x="2"/>
        <item x="4"/>
        <item x="0"/>
        <item x="3"/>
        <item t="default"/>
      </items>
    </pivotField>
    <pivotField axis="axisPage" dataField="1" showAll="0">
      <items count="59">
        <item m="1" x="13"/>
        <item m="1" x="26"/>
        <item m="1" x="15"/>
        <item m="1" x="29"/>
        <item m="1" x="12"/>
        <item m="1" x="25"/>
        <item m="1" x="35"/>
        <item m="1" x="23"/>
        <item m="1" x="46"/>
        <item m="1" x="22"/>
        <item m="1" x="30"/>
        <item m="1" x="31"/>
        <item m="1" x="7"/>
        <item m="1" x="27"/>
        <item m="1" x="40"/>
        <item m="1" x="16"/>
        <item m="1" x="38"/>
        <item m="1" x="33"/>
        <item m="1" x="24"/>
        <item m="1" x="32"/>
        <item m="1" x="6"/>
        <item m="1" x="14"/>
        <item m="1" x="21"/>
        <item m="1" x="36"/>
        <item m="1" x="9"/>
        <item m="1" x="34"/>
        <item m="1" x="18"/>
        <item m="1" x="47"/>
        <item m="1" x="43"/>
        <item m="1" x="19"/>
        <item m="1" x="17"/>
        <item m="1" x="20"/>
        <item m="1" x="37"/>
        <item m="1" x="39"/>
        <item m="1" x="10"/>
        <item m="1" x="49"/>
        <item m="1" x="41"/>
        <item m="1" x="11"/>
        <item m="1" x="44"/>
        <item m="1" x="42"/>
        <item m="1" x="28"/>
        <item m="1" x="48"/>
        <item m="1" x="45"/>
        <item m="1" x="8"/>
        <item m="1" x="5"/>
        <item x="0"/>
        <item x="1"/>
        <item m="1" x="56"/>
        <item m="1" x="57"/>
        <item m="1" x="55"/>
        <item m="1" x="50"/>
        <item m="1" x="54"/>
        <item m="1" x="53"/>
        <item m="1" x="52"/>
        <item m="1" x="51"/>
        <item m="1" x="2"/>
        <item m="1" x="3"/>
        <item m="1" x="4"/>
        <item t="default"/>
      </items>
    </pivotField>
  </pivotFields>
  <rowFields count="1">
    <field x="0"/>
  </rowFields>
  <rowItems count="3">
    <i>
      <x/>
    </i>
    <i>
      <x v="1"/>
    </i>
    <i t="grand">
      <x/>
    </i>
  </rowItems>
  <colItems count="1">
    <i/>
  </colItems>
  <pageFields count="2">
    <pageField fld="2" item="0" hier="-1"/>
    <pageField fld="3" hier="-1"/>
  </pageFields>
  <dataFields count="1">
    <dataField name="Summe von kwh" fld="3" baseField="0" baseItem="0"/>
  </dataFields>
  <chartFormats count="1">
    <chartFormat chart="3" format="18"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filters count="1">
    <filter fld="0" type="count" evalOrder="-1" id="2"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8AB51E8-664C-4249-893C-24ED3C15C8B6}" name="PivotTable1" cacheId="5" applyNumberFormats="0" applyBorderFormats="0" applyFontFormats="0" applyPatternFormats="0" applyAlignmentFormats="0" applyWidthHeightFormats="1" dataCaption="Werte" updatedVersion="8" minRefreshableVersion="3" useAutoFormatting="1" itemPrintTitles="1" createdVersion="8" indent="0" outline="1" outlineData="1" multipleFieldFilters="0">
  <location ref="U10:AB12" firstHeaderRow="0" firstDataRow="1" firstDataCol="1"/>
  <pivotFields count="28">
    <pivotField axis="axisRow" showAll="0" sortType="ascending">
      <items count="8">
        <item m="1" x="6"/>
        <item m="1" x="5"/>
        <item m="1" x="4"/>
        <item m="1" x="3"/>
        <item m="1" x="1"/>
        <item m="1" x="2"/>
        <item x="0"/>
        <item t="default"/>
      </items>
    </pivotField>
    <pivotField showAll="0"/>
    <pivotField dataField="1" showAll="0"/>
    <pivotField dataField="1" showAll="0"/>
    <pivotField dataField="1" showAll="0"/>
    <pivotField dataField="1" showAll="0"/>
    <pivotField dataField="1"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numFmtId="165" showAll="0"/>
    <pivotField numFmtId="165" showAll="0"/>
    <pivotField numFmtId="165" showAll="0"/>
    <pivotField numFmtId="165" showAll="0"/>
    <pivotField numFmtId="165" showAll="0"/>
    <pivotField showAll="0"/>
    <pivotField showAll="0"/>
    <pivotField showAll="0"/>
    <pivotField showAll="0"/>
  </pivotFields>
  <rowFields count="1">
    <field x="0"/>
  </rowFields>
  <rowItems count="2">
    <i>
      <x v="6"/>
    </i>
    <i t="grand">
      <x/>
    </i>
  </rowItems>
  <colFields count="1">
    <field x="-2"/>
  </colFields>
  <colItems count="7">
    <i>
      <x/>
    </i>
    <i i="1">
      <x v="1"/>
    </i>
    <i i="2">
      <x v="2"/>
    </i>
    <i i="3">
      <x v="3"/>
    </i>
    <i i="4">
      <x v="4"/>
    </i>
    <i i="5">
      <x v="5"/>
    </i>
    <i i="6">
      <x v="6"/>
    </i>
  </colItems>
  <dataFields count="7">
    <dataField name="Summe von Strom (Energieversorger)" fld="2" baseField="0" baseItem="0"/>
    <dataField name="Summe von Strom (PV Eigenverbrauch)" fld="3" baseField="0" baseItem="2"/>
    <dataField name="Summe von Strom (BHKW Eigenverbrauch)" fld="4" baseField="0" baseItem="2"/>
    <dataField name="Summe von Erdgas" fld="5" baseField="0" baseItem="2"/>
    <dataField name="Summe von Heizöl " fld="6" baseField="0" baseItem="2"/>
    <dataField name="Summe von Pellets " fld="8" baseField="0" baseItem="2"/>
    <dataField name="Summe von Fernwärme " fld="9" baseField="0"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913589F1-6A9F-4F31-9A8D-50FBC8EB80F2}" name="PivotTable6" cacheId="4" applyNumberFormats="0" applyBorderFormats="0" applyFontFormats="0" applyPatternFormats="0" applyAlignmentFormats="0" applyWidthHeightFormats="1" dataCaption="Werte" updatedVersion="8" minRefreshableVersion="3" useAutoFormatting="1" itemPrintTitles="1" createdVersion="8" indent="0" outline="1" outlineData="1" multipleFieldFilters="0" chartFormat="5">
  <location ref="A4:B7" firstHeaderRow="1" firstDataRow="1" firstDataCol="1" rowPageCount="2" colPageCount="1"/>
  <pivotFields count="4">
    <pivotField showAll="0"/>
    <pivotField axis="axisRow" showAll="0" measureFilter="1" sortType="ascending">
      <items count="3">
        <item x="0"/>
        <item x="1"/>
        <item t="default"/>
      </items>
      <autoSortScope>
        <pivotArea dataOnly="0" outline="0" fieldPosition="0">
          <references count="1">
            <reference field="4294967294" count="1" selected="0">
              <x v="0"/>
            </reference>
          </references>
        </pivotArea>
      </autoSortScope>
    </pivotField>
    <pivotField axis="axisPage" showAll="0">
      <items count="6">
        <item x="1"/>
        <item x="2"/>
        <item x="4"/>
        <item x="0"/>
        <item x="3"/>
        <item t="default"/>
      </items>
    </pivotField>
    <pivotField axis="axisPage" dataField="1" showAll="0">
      <items count="59">
        <item m="1" x="13"/>
        <item m="1" x="26"/>
        <item m="1" x="15"/>
        <item m="1" x="29"/>
        <item m="1" x="12"/>
        <item m="1" x="25"/>
        <item m="1" x="35"/>
        <item m="1" x="23"/>
        <item m="1" x="46"/>
        <item m="1" x="22"/>
        <item m="1" x="30"/>
        <item m="1" x="31"/>
        <item m="1" x="7"/>
        <item m="1" x="27"/>
        <item m="1" x="40"/>
        <item m="1" x="16"/>
        <item m="1" x="38"/>
        <item m="1" x="33"/>
        <item m="1" x="24"/>
        <item m="1" x="32"/>
        <item m="1" x="6"/>
        <item m="1" x="14"/>
        <item m="1" x="21"/>
        <item m="1" x="36"/>
        <item m="1" x="9"/>
        <item m="1" x="34"/>
        <item m="1" x="18"/>
        <item m="1" x="47"/>
        <item m="1" x="43"/>
        <item m="1" x="19"/>
        <item m="1" x="17"/>
        <item m="1" x="20"/>
        <item m="1" x="37"/>
        <item m="1" x="39"/>
        <item m="1" x="10"/>
        <item m="1" x="49"/>
        <item m="1" x="41"/>
        <item m="1" x="11"/>
        <item m="1" x="44"/>
        <item m="1" x="42"/>
        <item m="1" x="28"/>
        <item m="1" x="48"/>
        <item m="1" x="45"/>
        <item m="1" x="8"/>
        <item m="1" x="5"/>
        <item x="0"/>
        <item x="1"/>
        <item m="1" x="56"/>
        <item m="1" x="57"/>
        <item m="1" x="55"/>
        <item m="1" x="50"/>
        <item m="1" x="54"/>
        <item m="1" x="53"/>
        <item m="1" x="52"/>
        <item m="1" x="51"/>
        <item m="1" x="2"/>
        <item m="1" x="3"/>
        <item m="1" x="4"/>
        <item t="default"/>
      </items>
    </pivotField>
  </pivotFields>
  <rowFields count="1">
    <field x="1"/>
  </rowFields>
  <rowItems count="3">
    <i>
      <x/>
    </i>
    <i>
      <x v="1"/>
    </i>
    <i t="grand">
      <x/>
    </i>
  </rowItems>
  <colItems count="1">
    <i/>
  </colItems>
  <pageFields count="2">
    <pageField fld="2" item="3" hier="-1"/>
    <pageField fld="3" hier="-1"/>
  </pageFields>
  <dataFields count="1">
    <dataField name="Summe von kwh" fld="3" baseField="0" baseItem="1"/>
  </dataFields>
  <chartFormats count="3">
    <chartFormat chart="3" format="43" series="1">
      <pivotArea type="data" outline="0" fieldPosition="0">
        <references count="1">
          <reference field="4294967294" count="1" selected="0">
            <x v="0"/>
          </reference>
        </references>
      </pivotArea>
    </chartFormat>
    <chartFormat chart="3" format="97">
      <pivotArea type="data" outline="0" fieldPosition="0">
        <references count="2">
          <reference field="4294967294" count="1" selected="0">
            <x v="0"/>
          </reference>
          <reference field="1" count="1" selected="0">
            <x v="0"/>
          </reference>
        </references>
      </pivotArea>
    </chartFormat>
    <chartFormat chart="3" format="98">
      <pivotArea type="data" outline="0" fieldPosition="0">
        <references count="2">
          <reference field="4294967294" count="1" selected="0">
            <x v="0"/>
          </reference>
          <reference field="1" count="1" selected="0">
            <x v="1"/>
          </reference>
        </references>
      </pivotArea>
    </chartFormat>
  </chartFormats>
  <pivotTableStyleInfo name="PivotStyleLight16" showRowHeaders="1" showColHeaders="1" showRowStripes="0" showColStripes="0" showLastColumn="1"/>
  <filters count="1">
    <filter fld="1" type="count" evalOrder="-1" id="2"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6908B42D-89D5-4D3E-A151-75F0FBCFE636}" name="PivotTable10" cacheId="5" applyNumberFormats="0" applyBorderFormats="0" applyFontFormats="0" applyPatternFormats="0" applyAlignmentFormats="0" applyWidthHeightFormats="1" dataCaption="Werte" updatedVersion="8" minRefreshableVersion="3" itemPrintTitles="1" createdVersion="8" indent="0" outline="1" outlineData="1" multipleFieldFilters="0" chartFormat="15">
  <location ref="AF3:AL5" firstHeaderRow="0" firstDataRow="1" firstDataCol="1"/>
  <pivotFields count="28">
    <pivotField showAll="0">
      <items count="8">
        <item m="1" x="6"/>
        <item m="1" x="5"/>
        <item m="1" x="4"/>
        <item m="1" x="3"/>
        <item m="1" x="1"/>
        <item m="1" x="2"/>
        <item x="0"/>
        <item t="default"/>
      </items>
    </pivotField>
    <pivotField axis="axisRow" showAll="0">
      <items count="14">
        <item m="1" x="2"/>
        <item m="1" x="1"/>
        <item m="1" x="3"/>
        <item m="1" x="4"/>
        <item m="1" x="5"/>
        <item m="1" x="6"/>
        <item m="1" x="7"/>
        <item m="1" x="8"/>
        <item m="1" x="9"/>
        <item m="1" x="10"/>
        <item m="1" x="11"/>
        <item m="1" x="12"/>
        <item x="0"/>
        <item t="default"/>
      </items>
    </pivotField>
    <pivotField numFmtId="165" showAll="0"/>
    <pivotField showAll="0"/>
    <pivotField showAll="0"/>
    <pivotField numFmtId="165" showAll="0"/>
    <pivotField showAll="0"/>
    <pivotField showAll="0"/>
    <pivotField showAll="0"/>
    <pivotField showAll="0"/>
    <pivotField numFmtId="165" showAll="0"/>
    <pivotField showAll="0"/>
    <pivotField showAll="0"/>
    <pivotField showAll="0"/>
    <pivotField showAll="0"/>
    <pivotField showAll="0"/>
    <pivotField numFmtId="165" showAll="0"/>
    <pivotField dataField="1" numFmtId="165" showAll="0"/>
    <pivotField showAll="0"/>
    <pivotField numFmtId="165" showAll="0"/>
    <pivotField numFmtId="165" showAll="0"/>
    <pivotField numFmtId="165" showAll="0"/>
    <pivotField dataField="1" numFmtId="165" showAll="0"/>
    <pivotField numFmtId="165" showAll="0"/>
    <pivotField dataField="1" showAll="0"/>
    <pivotField dataField="1" showAll="0"/>
    <pivotField dataField="1" showAll="0"/>
    <pivotField dataField="1" showAll="0"/>
  </pivotFields>
  <rowFields count="1">
    <field x="1"/>
  </rowFields>
  <rowItems count="2">
    <i>
      <x v="12"/>
    </i>
    <i t="grand">
      <x/>
    </i>
  </rowItems>
  <colFields count="1">
    <field x="-2"/>
  </colFields>
  <colItems count="6">
    <i>
      <x/>
    </i>
    <i i="1">
      <x v="1"/>
    </i>
    <i i="2">
      <x v="2"/>
    </i>
    <i i="3">
      <x v="3"/>
    </i>
    <i i="4">
      <x v="4"/>
    </i>
    <i i="5">
      <x v="5"/>
    </i>
  </colItems>
  <dataFields count="6">
    <dataField name="Summe von Gesamtenergie" fld="22" baseField="0" baseItem="0" numFmtId="165"/>
    <dataField name="Summe von Produktion " fld="17" baseField="0" baseItem="0" numFmtId="165"/>
    <dataField name="Summe von EnPI Gesamt" fld="24" baseField="0" baseItem="0"/>
    <dataField name="Summe von EnPI Strom" fld="25" baseField="0" baseItem="0"/>
    <dataField name="Summe von EnPI Heizstoffe" fld="26" baseField="0" baseItem="0"/>
    <dataField name="Summe von EnPI Fuhrpark" fld="27" baseField="0" baseItem="0"/>
  </dataFields>
  <formats count="1">
    <format dxfId="79">
      <pivotArea collapsedLevelsAreSubtotals="1" fieldPosition="0">
        <references count="1">
          <reference field="1" count="0"/>
        </references>
      </pivotArea>
    </format>
  </formats>
  <chartFormats count="6">
    <chartFormat chart="0" format="18" series="1">
      <pivotArea type="data" outline="0" fieldPosition="0">
        <references count="1">
          <reference field="4294967294" count="1" selected="0">
            <x v="0"/>
          </reference>
        </references>
      </pivotArea>
    </chartFormat>
    <chartFormat chart="0" format="19" series="1">
      <pivotArea type="data" outline="0" fieldPosition="0">
        <references count="1">
          <reference field="4294967294" count="1" selected="0">
            <x v="1"/>
          </reference>
        </references>
      </pivotArea>
    </chartFormat>
    <chartFormat chart="0" format="20" series="1">
      <pivotArea type="data" outline="0" fieldPosition="0">
        <references count="1">
          <reference field="4294967294" count="1" selected="0">
            <x v="2"/>
          </reference>
        </references>
      </pivotArea>
    </chartFormat>
    <chartFormat chart="0" format="21" series="1">
      <pivotArea type="data" outline="0" fieldPosition="0">
        <references count="1">
          <reference field="4294967294" count="1" selected="0">
            <x v="3"/>
          </reference>
        </references>
      </pivotArea>
    </chartFormat>
    <chartFormat chart="0" format="22" series="1">
      <pivotArea type="data" outline="0" fieldPosition="0">
        <references count="1">
          <reference field="4294967294" count="1" selected="0">
            <x v="4"/>
          </reference>
        </references>
      </pivotArea>
    </chartFormat>
    <chartFormat chart="0" format="23" series="1">
      <pivotArea type="data" outline="0" fieldPosition="0">
        <references count="1">
          <reference field="429496729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C23005B2-3B29-418B-B8BD-39E4346AB1E4}" name="PivotTable12" cacheId="6" applyNumberFormats="0" applyBorderFormats="0" applyFontFormats="0" applyPatternFormats="0" applyAlignmentFormats="0" applyWidthHeightFormats="1" dataCaption="Werte" updatedVersion="8" minRefreshableVersion="3" useAutoFormatting="1" itemPrintTitles="1" createdVersion="8" indent="0" outline="1" outlineData="1" multipleFieldFilters="0" chartFormat="16">
  <location ref="O4:V8" firstHeaderRow="0" firstDataRow="1" firstDataCol="1"/>
  <pivotFields count="12">
    <pivotField axis="axisRow" showAll="0">
      <items count="49">
        <item h="1" x="0"/>
        <item h="1" x="1"/>
        <item h="1" x="2"/>
        <item h="1" x="3"/>
        <item h="1" x="4"/>
        <item h="1" x="5"/>
        <item h="1" x="6"/>
        <item h="1" x="7"/>
        <item x="8"/>
        <item x="9"/>
        <item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h="1" x="37"/>
        <item h="1" x="38"/>
        <item h="1" x="39"/>
        <item h="1" x="40"/>
        <item h="1" x="41"/>
        <item h="1" x="42"/>
        <item h="1" x="43"/>
        <item h="1" x="44"/>
        <item h="1" x="45"/>
        <item h="1" x="46"/>
        <item h="1" x="47"/>
        <item t="default"/>
      </items>
    </pivotField>
    <pivotField numFmtId="43" showAll="0"/>
    <pivotField numFmtId="43" showAll="0"/>
    <pivotField dataField="1" numFmtId="43" showAll="0"/>
    <pivotField numFmtId="43" showAll="0"/>
    <pivotField dataField="1" numFmtId="43" showAll="0"/>
    <pivotField dataField="1" numFmtId="43" showAll="0"/>
    <pivotField dataField="1" numFmtId="43" showAll="0"/>
    <pivotField dataField="1" showAll="0"/>
    <pivotField dataField="1" showAll="0"/>
    <pivotField dataField="1" showAll="0"/>
    <pivotField showAll="0"/>
  </pivotFields>
  <rowFields count="1">
    <field x="0"/>
  </rowFields>
  <rowItems count="4">
    <i>
      <x v="8"/>
    </i>
    <i>
      <x v="9"/>
    </i>
    <i>
      <x v="10"/>
    </i>
    <i t="grand">
      <x/>
    </i>
  </rowItems>
  <colFields count="1">
    <field x="-2"/>
  </colFields>
  <colItems count="7">
    <i>
      <x/>
    </i>
    <i i="1">
      <x v="1"/>
    </i>
    <i i="2">
      <x v="2"/>
    </i>
    <i i="3">
      <x v="3"/>
    </i>
    <i i="4">
      <x v="4"/>
    </i>
    <i i="5">
      <x v="5"/>
    </i>
    <i i="6">
      <x v="6"/>
    </i>
  </colItems>
  <dataFields count="7">
    <dataField name="Summe von EnPI Gesamt" fld="8" baseField="0" baseItem="0" numFmtId="2"/>
    <dataField name="Summe von EnPI Heizstoffe" fld="10" baseField="0" baseItem="0" numFmtId="2"/>
    <dataField name="Summe von EnPI Strom" fld="9" baseField="0" baseItem="0" numFmtId="2"/>
    <dataField name="Summe von Strom" fld="5" baseField="0" baseItem="0" numFmtId="43"/>
    <dataField name="Summe von Heizstoffe" fld="6" baseField="0" baseItem="0" numFmtId="43"/>
    <dataField name="Summe von Fuhrpark" fld="7" baseField="0" baseItem="0" numFmtId="43"/>
    <dataField name="Summe von Produktion" fld="3" baseField="0" baseItem="0" numFmtId="43"/>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519D9679-C950-4365-8068-94994F7271C3}" name="PivotTable15" cacheId="7" applyNumberFormats="0" applyBorderFormats="0" applyFontFormats="0" applyPatternFormats="0" applyAlignmentFormats="0" applyWidthHeightFormats="1" dataCaption="Werte" updatedVersion="8" minRefreshableVersion="3" useAutoFormatting="1" itemPrintTitles="1" createdVersion="8" indent="0" outline="1" outlineData="1" multipleFieldFilters="0" chartFormat="32">
  <location ref="M92:P94" firstHeaderRow="0" firstDataRow="1" firstDataCol="1" rowPageCount="1" colPageCount="1"/>
  <pivotFields count="5">
    <pivotField axis="axisRow" showAll="0">
      <items count="38">
        <item h="1" x="0"/>
        <item h="1" x="1"/>
        <item h="1" x="2"/>
        <item h="1" x="3"/>
        <item h="1" x="4"/>
        <item h="1" x="5"/>
        <item h="1" x="6"/>
        <item h="1" x="7"/>
        <item h="1" x="8"/>
        <item h="1" x="9"/>
        <item x="10"/>
        <item h="1" x="11"/>
        <item h="1" x="12"/>
        <item h="1" x="13"/>
        <item h="1" x="14"/>
        <item h="1" x="15"/>
        <item h="1" x="16"/>
        <item h="1" x="17"/>
        <item h="1" x="18"/>
        <item h="1" x="19"/>
        <item h="1" x="20"/>
        <item h="1" x="21"/>
        <item h="1" x="22"/>
        <item h="1" x="23"/>
        <item h="1" x="24"/>
        <item h="1" x="25"/>
        <item h="1" x="26"/>
        <item h="1" x="27"/>
        <item h="1" x="28"/>
        <item h="1" x="29"/>
        <item h="1" x="30"/>
        <item h="1" x="31"/>
        <item h="1" x="32"/>
        <item h="1" x="33"/>
        <item h="1" x="34"/>
        <item h="1" x="35"/>
        <item h="1" x="36"/>
        <item t="default"/>
      </items>
    </pivotField>
    <pivotField axis="axisPage" showAll="0">
      <items count="7">
        <item x="3"/>
        <item x="4"/>
        <item x="0"/>
        <item x="2"/>
        <item x="1"/>
        <item x="5"/>
        <item t="default"/>
      </items>
    </pivotField>
    <pivotField dataField="1" showAll="0"/>
    <pivotField dataField="1" showAll="0"/>
    <pivotField dataField="1" showAll="0"/>
  </pivotFields>
  <rowFields count="1">
    <field x="0"/>
  </rowFields>
  <rowItems count="2">
    <i>
      <x v="10"/>
    </i>
    <i t="grand">
      <x/>
    </i>
  </rowItems>
  <colFields count="1">
    <field x="-2"/>
  </colFields>
  <colItems count="3">
    <i>
      <x/>
    </i>
    <i i="1">
      <x v="1"/>
    </i>
    <i i="2">
      <x v="2"/>
    </i>
  </colItems>
  <pageFields count="1">
    <pageField fld="1" item="0" hier="-1"/>
  </pageFields>
  <dataFields count="3">
    <dataField name="Summe von Energieverbrauch" fld="3" baseField="0" baseItem="0"/>
    <dataField name="Summe von Bezugsgröße (gewaschene Menge kg)" fld="2" baseField="0" baseItem="0"/>
    <dataField name="Summe von EnPI" fld="4" baseField="1" baseItem="0" numFmtId="2"/>
  </dataFields>
  <formats count="1">
    <format dxfId="6">
      <pivotArea outline="0" collapsedLevelsAreSubtotals="1" fieldPosition="0"/>
    </format>
  </formats>
  <chartFormats count="4">
    <chartFormat chart="2" format="7" series="1">
      <pivotArea type="data" outline="0" fieldPosition="0">
        <references count="1">
          <reference field="4294967294" count="1" selected="0">
            <x v="0"/>
          </reference>
        </references>
      </pivotArea>
    </chartFormat>
    <chartFormat chart="2" format="8" series="1">
      <pivotArea type="data" outline="0" fieldPosition="0">
        <references count="1">
          <reference field="4294967294" count="1" selected="0">
            <x v="2"/>
          </reference>
        </references>
      </pivotArea>
    </chartFormat>
    <chartFormat chart="2" format="9">
      <pivotArea type="data" outline="0" fieldPosition="0">
        <references count="2">
          <reference field="4294967294" count="1" selected="0">
            <x v="0"/>
          </reference>
          <reference field="0" count="1" selected="0">
            <x v="10"/>
          </reference>
        </references>
      </pivotArea>
    </chartFormat>
    <chartFormat chart="2" format="11" series="1">
      <pivotArea type="data" outline="0" fieldPosition="0">
        <references count="1">
          <reference field="4294967294"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Jahr" xr10:uid="{0C70C322-4257-4589-8E3B-F700D8F9DD42}" sourceName="Jahr">
  <pivotTables>
    <pivotTable tabId="1" name="PivotTable10"/>
  </pivotTables>
  <data>
    <tabular pivotCacheId="1285218353">
      <items count="7">
        <i x="0" s="1"/>
        <i x="6" s="1" nd="1"/>
        <i x="5" s="1" nd="1"/>
        <i x="4" s="1" nd="1"/>
        <i x="3" s="1" nd="1"/>
        <i x="1" s="1" nd="1"/>
        <i x="2" s="1" nd="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onat" xr10:uid="{8B5D4714-E09D-457F-9F3D-E679728ECABB}" sourceName="Monat">
  <pivotTables>
    <pivotTable tabId="1" name="PivotTable10"/>
  </pivotTables>
  <data>
    <tabular pivotCacheId="1285218353">
      <items count="13">
        <i x="0" s="1"/>
        <i x="2" s="1" nd="1"/>
        <i x="1" s="1" nd="1"/>
        <i x="3" s="1" nd="1"/>
        <i x="4" s="1" nd="1"/>
        <i x="5" s="1" nd="1"/>
        <i x="6" s="1" nd="1"/>
        <i x="7" s="1" nd="1"/>
        <i x="8" s="1" nd="1"/>
        <i x="9" s="1" nd="1"/>
        <i x="10" s="1" nd="1"/>
        <i x="11" s="1" nd="1"/>
        <i x="12"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Jahr2" xr10:uid="{34EDA1EA-95D9-4559-ABCF-F5CCB2DCD2B4}" sourceName="Jahr">
  <pivotTables>
    <pivotTable tabId="6" name="PivotTable15"/>
  </pivotTables>
  <data>
    <tabular pivotCacheId="1744305057">
      <items count="37">
        <i x="0"/>
        <i x="1"/>
        <i x="2"/>
        <i x="3"/>
        <i x="4"/>
        <i x="5"/>
        <i x="6"/>
        <i x="7"/>
        <i x="8"/>
        <i x="9"/>
        <i x="10" s="1"/>
        <i x="11"/>
        <i x="12"/>
        <i x="13"/>
        <i x="14"/>
        <i x="15"/>
        <i x="16"/>
        <i x="17"/>
        <i x="18"/>
        <i x="19"/>
        <i x="20"/>
        <i x="21"/>
        <i x="22"/>
        <i x="23"/>
        <i x="24"/>
        <i x="25"/>
        <i x="26"/>
        <i x="27"/>
        <i x="28"/>
        <i x="29"/>
        <i x="30"/>
        <i x="31"/>
        <i x="32"/>
        <i x="33"/>
        <i x="34"/>
        <i x="35" nd="1"/>
        <i x="36"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Kategorie" xr10:uid="{D518C2E3-D99D-43F8-9305-1938F5E9E6A5}" sourceName="Kategorie">
  <pivotTables>
    <pivotTable tabId="6" name="PivotTable15"/>
  </pivotTables>
  <data>
    <tabular pivotCacheId="1744305057">
      <items count="6">
        <i x="3" s="1"/>
        <i x="4"/>
        <i x="0"/>
        <i x="2"/>
        <i x="1"/>
        <i x="5"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Energieart1" xr10:uid="{E05B2434-C289-4471-ACD8-B2E4611BE178}" sourceName="Energieart">
  <pivotTables>
    <pivotTable tabId="17" name="PivotTable7"/>
  </pivotTables>
  <data>
    <tabular pivotCacheId="1507597013">
      <items count="5">
        <i x="1" s="1"/>
        <i x="2"/>
        <i x="4"/>
        <i x="0"/>
        <i x="3"/>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Energieart" xr10:uid="{29BF1759-3D74-432F-B6FB-E7FA606536B1}" sourceName="Energieart">
  <pivotTables>
    <pivotTable tabId="17" name="PivotTable6"/>
  </pivotTables>
  <data>
    <tabular pivotCacheId="1507597013">
      <items count="5">
        <i x="1"/>
        <i x="2"/>
        <i x="4"/>
        <i x="0" s="1"/>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Jahr" xr10:uid="{4DACE570-6EB6-4632-875A-D4FEFB8DDC32}" cache="Datenschnitt_Jahr" caption="Jahr" style="SlicerStyleDark4" rowHeight="247650"/>
  <slicer name="Monat" xr10:uid="{BC241111-6B05-433D-9857-66F912AD470C}" cache="Datenschnitt_Monat" caption="Monat" style="SlicerStyleDark4" rowHeight="247650"/>
  <slicer name="Jahr 2" xr10:uid="{DDF97697-AC23-40E0-9541-49023BBFBA2B}" cache="Datenschnitt_Jahr2" caption="Jahr" startItem="7" style="SlicerStyleDark2" rowHeight="247650"/>
  <slicer name="Kategorie" xr10:uid="{2ADCF61D-5F2D-4161-AEEF-7BB173A37FAD}" cache="Datenschnitt_Kategorie" caption="Kategorie" style="SlicerStyleDark2" rowHeight="247650"/>
  <slicer name="Energieart 1" xr10:uid="{40842100-67EA-4823-9E32-056611823C89}" cache="Datenschnitt_Energieart1" caption="Energieart" rowHeight="247650"/>
  <slicer name="Energieart" xr10:uid="{6ADF0960-0A50-43A5-AA85-F6B7882A52EE}" cache="Datenschnitt_Energieart" caption="Energieart" rowHeight="24765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876DB61-63D8-4384-8D35-9120DEC72391}" name="Tabelle1" displayName="Tabelle1" ref="A1:AB53" totalsRowShown="0" headerRowDxfId="78" dataDxfId="77" headerRowCellStyle="Komma" dataCellStyle="Komma">
  <autoFilter ref="A1:AB53" xr:uid="{F876DB61-63D8-4384-8D35-9120DEC72391}"/>
  <sortState xmlns:xlrd2="http://schemas.microsoft.com/office/spreadsheetml/2017/richdata2" ref="A2:AB53">
    <sortCondition ref="A2:A49"/>
    <sortCondition ref="B2:B49" customList="Januar,Februar,März,April,Mai,Juni,Juli,August,September,Oktober,November,Dezember"/>
  </sortState>
  <tableColumns count="28">
    <tableColumn id="1" xr3:uid="{E8068B55-A9AD-4100-B849-FD27342A8146}" name="Jahr" dataDxfId="76" dataCellStyle="Komma"/>
    <tableColumn id="2" xr3:uid="{D1C6E5B7-E7A6-4F46-9116-27A0B334C757}" name="Monat" dataDxfId="75" dataCellStyle="Komma"/>
    <tableColumn id="3" xr3:uid="{2A8B523F-A8D8-4167-83D0-A66D4DD69891}" name="Strom (Energieversorger)" dataDxfId="74" dataCellStyle="Komma"/>
    <tableColumn id="4" xr3:uid="{4052B6EE-34C0-4131-8C42-345EDA60A4F1}" name="Strom (PV Eigenverbrauch)" dataDxfId="73" dataCellStyle="Komma"/>
    <tableColumn id="5" xr3:uid="{42C82F50-929E-4D2D-B909-C31296449A75}" name="Strom (BHKW Eigenverbrauch)" dataDxfId="72" dataCellStyle="Komma"/>
    <tableColumn id="6" xr3:uid="{801A83E5-9657-440C-87B8-354A6EF3576B}" name="Erdgas" dataDxfId="71" dataCellStyle="Komma"/>
    <tableColumn id="7" xr3:uid="{75B38E95-BC0C-4A4D-8DAC-77F186AD0AC6}" name="Heizöl " dataDxfId="70" dataCellStyle="Komma"/>
    <tableColumn id="12" xr3:uid="{AF251B0F-8944-49A9-82BC-77676358445B}" name="Kohle " dataDxfId="69" dataCellStyle="Komma"/>
    <tableColumn id="13" xr3:uid="{56A39562-7109-452E-9173-CCF23407FBB2}" name="Pellets " dataDxfId="68" dataCellStyle="Komma"/>
    <tableColumn id="8" xr3:uid="{5CA13CB2-6F2B-4F57-A4F2-70A8E994F733}" name="Fernwärme " dataDxfId="67" dataCellStyle="Komma"/>
    <tableColumn id="9" xr3:uid="{6E14F5AB-8C8C-4DDB-96DE-31A0D8DBF2A6}" name="Diesel " dataDxfId="66" dataCellStyle="Komma"/>
    <tableColumn id="10" xr3:uid="{253FB54A-F239-46B1-9B6F-585175E67BF7}" name="Benzin " dataDxfId="65" dataCellStyle="Komma"/>
    <tableColumn id="14" xr3:uid="{8E02EE9C-5395-472E-9D15-42C64C337E4D}" name="Strom Fuhrpark" dataDxfId="64" dataCellStyle="Komma"/>
    <tableColumn id="15" xr3:uid="{9969A738-628E-4859-B80E-34062A416A5B}" name="HVO 100" dataDxfId="63" dataCellStyle="Komma"/>
    <tableColumn id="16" xr3:uid="{5D6B90A3-2C8E-4866-B521-CCEC3CDCCEB6}" name="Gas Fuhrpark" dataDxfId="62" dataCellStyle="Komma"/>
    <tableColumn id="17" xr3:uid="{72DD44BE-A6EE-47A8-A4EC-3E3677AE5D6A}" name="Sonstige" dataDxfId="61" dataCellStyle="Komma"/>
    <tableColumn id="18" xr3:uid="{FA6C4972-08D9-4B9C-B284-5A1D71B583DF}" name="Fuhrpark km" dataDxfId="60" dataCellStyle="Komma"/>
    <tableColumn id="19" xr3:uid="{C32596CC-1BA6-4336-AE73-49D98979C4D2}" name="Produktion " dataDxfId="59" dataCellStyle="Komma"/>
    <tableColumn id="20" xr3:uid="{FD719645-CDA6-42D6-A040-7DF0F1306BB4}" name="Nachwäschequote " dataDxfId="58" dataCellStyle="Prozent"/>
    <tableColumn id="21" xr3:uid="{732A4D3A-F823-4105-A00B-E13F34E6A97C}" name="Strom gesamt" dataDxfId="57" dataCellStyle="Komma">
      <calculatedColumnFormula>C2 + D2 + E2 + M2</calculatedColumnFormula>
    </tableColumn>
    <tableColumn id="23" xr3:uid="{73F5811A-8563-42F5-9199-1E5F1C7DF27F}" name="Heizstoffe" dataDxfId="56" dataCellStyle="Komma">
      <calculatedColumnFormula>F2 + G2 + H2 + I2 + J2</calculatedColumnFormula>
    </tableColumn>
    <tableColumn id="24" xr3:uid="{C0A87723-5A69-48FE-B8F7-3435BE0D4F5B}" name="Fuhrpark" dataDxfId="55" dataCellStyle="Komma">
      <calculatedColumnFormula>K2 + L2 + N2 + O2</calculatedColumnFormula>
    </tableColumn>
    <tableColumn id="25" xr3:uid="{A3437A9D-89D2-49DD-ACA6-0F35D7759256}" name="Gesamtenergie" dataDxfId="54" dataCellStyle="Komma">
      <calculatedColumnFormula>T2 + U2 + V2 + P2</calculatedColumnFormula>
    </tableColumn>
    <tableColumn id="26" xr3:uid="{068E2B3F-9A0E-470E-8EF1-F99585C9D8EF}" name="Transportierte Menge" dataDxfId="53" dataCellStyle="Komma">
      <calculatedColumnFormula>R2*(1-S2)</calculatedColumnFormula>
    </tableColumn>
    <tableColumn id="27" xr3:uid="{D1BB05CD-EC55-4295-8D64-7F2100E28072}" name="EnPI Gesamt" dataDxfId="52" dataCellStyle="Komma">
      <calculatedColumnFormula>W2 / Tabelle1[[#This Row],[Produktion ]]</calculatedColumnFormula>
    </tableColumn>
    <tableColumn id="28" xr3:uid="{3BE55160-DF0E-4016-B43F-1CFE185920EC}" name="EnPI Strom" dataDxfId="51" dataCellStyle="Komma">
      <calculatedColumnFormula>T2 / Tabelle1[[#This Row],[Produktion ]]</calculatedColumnFormula>
    </tableColumn>
    <tableColumn id="29" xr3:uid="{2498EA1C-046B-4C67-934C-C1D3E94250C1}" name="EnPI Heizstoffe" dataDxfId="50" dataCellStyle="Komma">
      <calculatedColumnFormula>U2/R2</calculatedColumnFormula>
    </tableColumn>
    <tableColumn id="30" xr3:uid="{BA98C81A-D6E9-4A49-95C9-E143DA0E846E}" name="EnPI Fuhrpark" dataDxfId="49" dataCellStyle="Komma">
      <calculatedColumnFormula>V2/X2</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79A9137-C882-4616-A67B-F81A77144A72}" name="Tabelle3" displayName="Tabelle3" ref="AF33:AL34" totalsRowShown="0" headerRowDxfId="48" dataDxfId="47" headerRowCellStyle="Komma">
  <autoFilter ref="AF33:AL34" xr:uid="{F79A9137-C882-4616-A67B-F81A77144A72}"/>
  <tableColumns count="7">
    <tableColumn id="1" xr3:uid="{067E18B4-F45D-4350-99F5-FBA0DCBAB80E}" name="Mittelwert Strom" dataDxfId="46">
      <calculatedColumnFormula>AVERAGE(
SUMIFS(C:C,$A:$A,VALUE($AF$30)),
SUMIFS(C:C,$A:$A,VALUE($AF$30)-1),
SUMIFS(C:C,$A:$A,VALUE($AF$30)-2)
)</calculatedColumnFormula>
    </tableColumn>
    <tableColumn id="2" xr3:uid="{D549B6AD-803A-411C-BE8F-6F395C7BFFDA}" name="Spalte1" dataDxfId="45">
      <calculatedColumnFormula>AVERAGE(
SUMIFS(D:D,$A:$A,VALUE($AF$30)),
SUMIFS(D:D,$A:$A,VALUE($AF$30)-1),
SUMIFS(D:D,$A:$A,VALUE($AF$30)-2)
)</calculatedColumnFormula>
    </tableColumn>
    <tableColumn id="3" xr3:uid="{2B9E815B-AADE-4539-881E-669B9536879F}" name="Spalte2" dataDxfId="44">
      <calculatedColumnFormula>AVERAGE(
SUMIFS(E:E,$A:$A,VALUE($AF$30)),
SUMIFS(E:E,$A:$A,VALUE($AF$30)-1),
SUMIFS(E:E,$A:$A,VALUE($AF$30)-2)
)</calculatedColumnFormula>
    </tableColumn>
    <tableColumn id="4" xr3:uid="{CB6A9864-C0E7-407B-9102-D1D7FD938B8A}" name="Erdgas" dataDxfId="43">
      <calculatedColumnFormula>AVERAGE(
SUMIFS(F:F,$A:$A,VALUE($AF$30)),
SUMIFS(F:F,$A:$A,VALUE($AF$30)-1),
SUMIFS(F:F,$A:$A,VALUE($AF$30)-2)
)</calculatedColumnFormula>
    </tableColumn>
    <tableColumn id="5" xr3:uid="{D3B6522C-4368-413B-BC89-7A6B42D9F06B}" name="Heizöl" dataDxfId="42">
      <calculatedColumnFormula>AVERAGE(
SUMIFS(G:G,$A:$A,VALUE($AF$30)),
SUMIFS(G:G,$A:$A,VALUE($AF$30)-1),
SUMIFS(G:G,$A:$A,VALUE($AF$30)-2)
)</calculatedColumnFormula>
    </tableColumn>
    <tableColumn id="6" xr3:uid="{F610B655-C06C-444C-9F2E-1D7F1B892B4B}" name="Pellets" dataDxfId="41">
      <calculatedColumnFormula>AVERAGE(
SUMIFS(H:H,$A:$A,VALUE($AF$30)),
SUMIFS(H:H,$A:$A,VALUE($AF$30)-1),
SUMIFS(H:H,$A:$A,VALUE($AF$30)-2)
)</calculatedColumnFormula>
    </tableColumn>
    <tableColumn id="7" xr3:uid="{99DEF754-5438-4C95-81EE-3AF4A5A6D4F3}" name="Fernwärme" dataDxfId="40">
      <calculatedColumnFormula>AVERAGE(
SUMIFS(I:I,$A:$A,VALUE($AF$30)),
SUMIFS(I:I,$A:$A,VALUE($AF$30)-1),
SUMIFS(I:I,$A:$A,VALUE($AF$30)-2)
)</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727ADB3-A5C8-4306-96FE-29D419A31074}" name="Tabelle5" displayName="Tabelle5" ref="A7:Q64" totalsRowCount="1" headerRowDxfId="39" totalsRowDxfId="38" totalsRowCellStyle="Komma">
  <autoFilter ref="A7:Q63" xr:uid="{3727ADB3-A5C8-4306-96FE-29D419A31074}"/>
  <tableColumns count="17">
    <tableColumn id="1" xr3:uid="{36DB1CA2-7DCD-41A2-A190-6BAA098482F7}" name="Anlage" totalsRowLabel="Ergebnis" dataDxfId="37" totalsRowDxfId="36" dataCellStyle="Normal"/>
    <tableColumn id="18" xr3:uid="{0DE2442C-C6C0-4847-8FCE-F52A5DB49237}" name="Maschinen-Typ" dataDxfId="35" totalsRowDxfId="34" dataCellStyle="Normal"/>
    <tableColumn id="16" xr3:uid="{F0C8910A-62C5-41E1-ABBC-1F973A8D0B39}" name="Funktion" dataDxfId="33" totalsRowDxfId="32"/>
    <tableColumn id="3" xr3:uid="{C847E693-CCC4-4A6C-9516-0C3277BF9513}" name="Strom kW" dataDxfId="31" totalsRowDxfId="30" dataCellStyle="Normal"/>
    <tableColumn id="4" xr3:uid="{25B46153-84A5-47CB-990E-FC99173222D2}" name="Erdgas kW" dataDxfId="29" totalsRowDxfId="28"/>
    <tableColumn id="5" xr3:uid="{BDBE4422-CBBC-4EE1-943E-87E544B2BCF7}" name="Heizöl kW" dataDxfId="27" totalsRowDxfId="26"/>
    <tableColumn id="6" xr3:uid="{138762B6-E562-4411-9795-A5B0E8F1FB88}" name="Fernwärme kW" dataDxfId="25" totalsRowDxfId="24"/>
    <tableColumn id="7" xr3:uid="{C698EBDF-F45E-47CC-87F9-3E3A9FEC6DC1}" name="Pellets kW" dataDxfId="23" totalsRowDxfId="22"/>
    <tableColumn id="8" xr3:uid="{335D2BE0-65EB-4B53-AD39-5991D07AD247}" name="Betriebsstunden/Tag" dataDxfId="2" totalsRowDxfId="21"/>
    <tableColumn id="9" xr3:uid="{F556C215-5A80-4647-82D3-DAA3407D0935}" name="Auslastung (%)" dataDxfId="0" totalsRowDxfId="20"/>
    <tableColumn id="10" xr3:uid="{4B50247F-8367-4271-93B6-FC6B2CAB5513}" name="Strom kWh" totalsRowFunction="sum" dataDxfId="1" totalsRowDxfId="19">
      <calculatedColumnFormula>IF(Tabelle5[[#This Row],[Strom kW]]="","",Tabelle5[[#This Row],[Strom kW]] * Tabelle5[[#This Row],[Auslastung (%)]] * Dashboard_Eingabe!$B$28 * Tabelle5[[#This Row],[Betriebsstunden/Tag]])</calculatedColumnFormula>
    </tableColumn>
    <tableColumn id="11" xr3:uid="{93071B33-1DD2-4186-BA06-133AB50EF7CC}" name="Erdgas kWh" totalsRowFunction="sum" dataDxfId="18" totalsRowDxfId="17">
      <calculatedColumnFormula>IF(Tabelle5[[#This Row],[Erdgas kW]]="","",Tabelle5[[#This Row],[Erdgas kW]]*Tabelle5[[#This Row],[Auslastung (%)]]*Dashboard_Eingabe!$B$28*Tabelle5[[#This Row],[Betriebsstunden/Tag]])</calculatedColumnFormula>
    </tableColumn>
    <tableColumn id="12" xr3:uid="{B79DEE19-8078-43F4-9B4F-A680271E3C5E}" name="Heizöl kWh" totalsRowFunction="sum" dataDxfId="16" totalsRowDxfId="15">
      <calculatedColumnFormula>IF(Tabelle5[[#This Row],[Heizöl kW]]="","",Tabelle5[[#This Row],[Heizöl kW]]*Tabelle5[[#This Row],[Auslastung (%)]]*Dashboard_Eingabe!$B$28*Tabelle5[[#This Row],[Betriebsstunden/Tag]])</calculatedColumnFormula>
    </tableColumn>
    <tableColumn id="13" xr3:uid="{B22575F3-ED2E-44BE-88E4-A90DB73E1525}" name="Wärme kWh" totalsRowFunction="sum" dataDxfId="14" totalsRowDxfId="13">
      <calculatedColumnFormula>IF(Tabelle5[[#This Row],[Fernwärme kW]]="","",Tabelle5[[#This Row],[Fernwärme kW]]*Tabelle5[[#This Row],[Auslastung (%)]]*Dashboard_Eingabe!$B$28*Tabelle5[[#This Row],[Betriebsstunden/Tag]])</calculatedColumnFormula>
    </tableColumn>
    <tableColumn id="14" xr3:uid="{81C6744A-E01E-487A-9946-C038E66428F0}" name="Pellets kWh" totalsRowFunction="sum" dataDxfId="12" totalsRowDxfId="11">
      <calculatedColumnFormula>IF(Tabelle5[[#This Row],[Pellets kW]]="","",Tabelle5[[#This Row],[Pellets kW]]*Tabelle5[[#This Row],[Auslastung (%)]]*Dashboard_Eingabe!$B$28*Tabelle5[[#This Row],[Betriebsstunden/Tag]])</calculatedColumnFormula>
    </tableColumn>
    <tableColumn id="15" xr3:uid="{007C8D32-B32C-4FF0-BC72-5AFAE01DF8D2}" name="Jahr" dataDxfId="10" totalsRowDxfId="9"/>
    <tableColumn id="21" xr3:uid="{C4DD26C0-C317-4938-951C-305EEB9C91B2}" name="Gesamtverbrauch" dataDxfId="8" totalsRowDxfId="7" dataCellStyle="Komma"/>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C7F594B-FA90-40CE-A3DB-D1F8C5F7B310}" name="Tabelle2" displayName="Tabelle2" ref="A56:E233" totalsRowShown="0">
  <autoFilter ref="A56:E233" xr:uid="{EC7F594B-FA90-40CE-A3DB-D1F8C5F7B310}"/>
  <tableColumns count="5">
    <tableColumn id="1" xr3:uid="{91B1B248-9167-4F60-9E62-EEAB3515BF01}" name="Jahr">
      <calculatedColumnFormula array="1">INDEX($A$2:$A$49,INT((ROW()-57)/5)+1)</calculatedColumnFormula>
    </tableColumn>
    <tableColumn id="2" xr3:uid="{F4A0C5FB-CE87-4234-8B1D-ECBD2DDF48E1}" name="Kategorie">
      <calculatedColumnFormula>CHOOSE(MOD(ROW()-57,5)+1,"Gesamt","Strom","Heizstoffe","Fuhrpark (kwh/kg)","Fuhrpark (kwh/km)")</calculatedColumnFormula>
    </tableColumn>
    <tableColumn id="3" xr3:uid="{7BDBD6C9-D614-4D1D-98F2-57907FEC05DF}" name="Bezugsgröße (gewaschene Menge kg)" dataDxfId="5" dataCellStyle="Komma">
      <calculatedColumnFormula>IF(OR(B57="Gesamt",B57="Strom",B57="Heizstoffe"),
_xlfn.XLOOKUP(A57,$A$2:$A$49,$D$2:$D$49),
IF(B57="Fuhrpark (kwh/kg)",
_xlfn.XLOOKUP(A57,$A$2:$A$49,$B$2:$B$49),
IF(B57="Fuhrpark (kwh/km)",
_xlfn.XLOOKUP(A57,$A$2:$A$49,$C$2:$C$49),
"")))</calculatedColumnFormula>
    </tableColumn>
    <tableColumn id="4" xr3:uid="{8E2B822C-702B-431E-8216-B336CE567C89}" name="Energieverbrauch" dataDxfId="4" dataCellStyle="Komma">
      <calculatedColumnFormula array="1">IFERROR(
CHOOSE(MOD(ROW()-57,5)+1,
INDEX($E$2:$E$49,INT((ROW()-57)/5)+1),
INDEX($F$2:$F$49,INT((ROW()-57)/5)+1),
INDEX($G$2:$G$49,INT((ROW()-57)/5)+1),
INDEX($H$2:$H$49,INT((ROW()-57)/5)+1),
INDEX($H$2:$H$49,INT((ROW()-57)/5)+1)
),
""
)</calculatedColumnFormula>
    </tableColumn>
    <tableColumn id="5" xr3:uid="{C6A0C4D5-1BEC-4EDE-A250-BF7DEC81ACAA}" name="EnPI" dataDxfId="3" dataCellStyle="Komma">
      <calculatedColumnFormula>IF(D57&gt;0,D57/C57,"")</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2.bin"/><Relationship Id="rId1" Type="http://schemas.openxmlformats.org/officeDocument/2006/relationships/pivotTable" Target="../pivotTables/pivotTable4.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pivotTable" Target="../pivotTables/pivotTable6.xml"/><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E3849-047D-4E92-926C-C7752FD3706B}">
  <sheetPr codeName="Tabelle3"/>
  <dimension ref="A1:A55"/>
  <sheetViews>
    <sheetView showGridLines="0" zoomScale="115" zoomScaleNormal="115" workbookViewId="0">
      <selection activeCell="A8" sqref="A8"/>
    </sheetView>
  </sheetViews>
  <sheetFormatPr baseColWidth="10" defaultRowHeight="14.4" x14ac:dyDescent="0.3"/>
  <cols>
    <col min="1" max="1" width="175.6640625" style="34" customWidth="1"/>
    <col min="2" max="16384" width="11.5546875" style="34"/>
  </cols>
  <sheetData>
    <row r="1" spans="1:1" s="58" customFormat="1" ht="37.799999999999997" customHeight="1" x14ac:dyDescent="0.3">
      <c r="A1" s="41" t="s">
        <v>117</v>
      </c>
    </row>
    <row r="2" spans="1:1" ht="33.6" x14ac:dyDescent="0.3">
      <c r="A2" s="42" t="s">
        <v>122</v>
      </c>
    </row>
    <row r="3" spans="1:1" ht="18" customHeight="1" x14ac:dyDescent="0.3">
      <c r="A3" s="43" t="s">
        <v>123</v>
      </c>
    </row>
    <row r="4" spans="1:1" ht="28.8" customHeight="1" x14ac:dyDescent="0.3">
      <c r="A4" s="44" t="s">
        <v>153</v>
      </c>
    </row>
    <row r="5" spans="1:1" x14ac:dyDescent="0.3">
      <c r="A5" s="43" t="s">
        <v>124</v>
      </c>
    </row>
    <row r="6" spans="1:1" ht="35.4" customHeight="1" x14ac:dyDescent="0.3">
      <c r="A6" s="45" t="s">
        <v>125</v>
      </c>
    </row>
    <row r="7" spans="1:1" ht="28.8" x14ac:dyDescent="0.3">
      <c r="A7" s="46" t="s">
        <v>126</v>
      </c>
    </row>
    <row r="8" spans="1:1" ht="161.4" customHeight="1" x14ac:dyDescent="0.3">
      <c r="A8" s="47"/>
    </row>
    <row r="9" spans="1:1" ht="22.2" customHeight="1" x14ac:dyDescent="0.3">
      <c r="A9" s="48" t="s">
        <v>127</v>
      </c>
    </row>
    <row r="10" spans="1:1" ht="27.6" customHeight="1" x14ac:dyDescent="0.3">
      <c r="A10" s="44" t="s">
        <v>152</v>
      </c>
    </row>
    <row r="11" spans="1:1" ht="25.8" customHeight="1" x14ac:dyDescent="0.3">
      <c r="A11" s="43" t="s">
        <v>128</v>
      </c>
    </row>
    <row r="12" spans="1:1" x14ac:dyDescent="0.3">
      <c r="A12" s="49" t="s">
        <v>129</v>
      </c>
    </row>
    <row r="13" spans="1:1" x14ac:dyDescent="0.3">
      <c r="A13" s="50" t="s">
        <v>151</v>
      </c>
    </row>
    <row r="14" spans="1:1" ht="18" customHeight="1" x14ac:dyDescent="0.3">
      <c r="A14" s="51" t="s">
        <v>154</v>
      </c>
    </row>
    <row r="15" spans="1:1" ht="19.2" customHeight="1" x14ac:dyDescent="0.3">
      <c r="A15" s="51" t="s">
        <v>155</v>
      </c>
    </row>
    <row r="16" spans="1:1" ht="22.2" customHeight="1" x14ac:dyDescent="0.3">
      <c r="A16" s="51" t="s">
        <v>156</v>
      </c>
    </row>
    <row r="17" spans="1:1" ht="179.4" customHeight="1" x14ac:dyDescent="0.3">
      <c r="A17" s="47"/>
    </row>
    <row r="18" spans="1:1" ht="20.399999999999999" customHeight="1" x14ac:dyDescent="0.3">
      <c r="A18" s="52" t="s">
        <v>130</v>
      </c>
    </row>
    <row r="19" spans="1:1" x14ac:dyDescent="0.3">
      <c r="A19" s="43" t="s">
        <v>131</v>
      </c>
    </row>
    <row r="20" spans="1:1" x14ac:dyDescent="0.3">
      <c r="A20" s="43" t="s">
        <v>132</v>
      </c>
    </row>
    <row r="21" spans="1:1" ht="40.799999999999997" customHeight="1" x14ac:dyDescent="0.3">
      <c r="A21" s="59" t="s">
        <v>157</v>
      </c>
    </row>
    <row r="22" spans="1:1" ht="28.8" customHeight="1" x14ac:dyDescent="0.3">
      <c r="A22" s="53" t="s">
        <v>158</v>
      </c>
    </row>
    <row r="23" spans="1:1" ht="216.6" customHeight="1" x14ac:dyDescent="0.3">
      <c r="A23" s="47"/>
    </row>
    <row r="24" spans="1:1" ht="18" x14ac:dyDescent="0.3">
      <c r="A24" s="54" t="s">
        <v>133</v>
      </c>
    </row>
    <row r="25" spans="1:1" ht="19.2" customHeight="1" x14ac:dyDescent="0.3">
      <c r="A25" s="43" t="s">
        <v>134</v>
      </c>
    </row>
    <row r="26" spans="1:1" ht="22.2" customHeight="1" x14ac:dyDescent="0.3">
      <c r="A26" s="49" t="s">
        <v>135</v>
      </c>
    </row>
    <row r="27" spans="1:1" x14ac:dyDescent="0.3">
      <c r="A27" s="43" t="s">
        <v>136</v>
      </c>
    </row>
    <row r="28" spans="1:1" x14ac:dyDescent="0.3">
      <c r="A28" s="55"/>
    </row>
    <row r="29" spans="1:1" x14ac:dyDescent="0.3">
      <c r="A29" s="43" t="s">
        <v>137</v>
      </c>
    </row>
    <row r="30" spans="1:1" x14ac:dyDescent="0.3">
      <c r="A30" s="43" t="s">
        <v>138</v>
      </c>
    </row>
    <row r="31" spans="1:1" x14ac:dyDescent="0.3">
      <c r="A31" s="43" t="s">
        <v>139</v>
      </c>
    </row>
    <row r="32" spans="1:1" x14ac:dyDescent="0.3">
      <c r="A32" s="43" t="s">
        <v>140</v>
      </c>
    </row>
    <row r="33" spans="1:1" x14ac:dyDescent="0.3">
      <c r="A33" s="43" t="s">
        <v>141</v>
      </c>
    </row>
    <row r="34" spans="1:1" x14ac:dyDescent="0.3">
      <c r="A34" s="43" t="s">
        <v>142</v>
      </c>
    </row>
    <row r="35" spans="1:1" x14ac:dyDescent="0.3">
      <c r="A35" s="43"/>
    </row>
    <row r="36" spans="1:1" x14ac:dyDescent="0.3">
      <c r="A36" s="53" t="s">
        <v>158</v>
      </c>
    </row>
    <row r="37" spans="1:1" ht="205.8" customHeight="1" x14ac:dyDescent="0.3">
      <c r="A37" s="47"/>
    </row>
    <row r="38" spans="1:1" ht="19.8" customHeight="1" x14ac:dyDescent="0.3">
      <c r="A38" s="56" t="s">
        <v>143</v>
      </c>
    </row>
    <row r="39" spans="1:1" ht="14.4" customHeight="1" x14ac:dyDescent="0.3">
      <c r="A39" s="56"/>
    </row>
    <row r="40" spans="1:1" ht="18" x14ac:dyDescent="0.3">
      <c r="A40" s="54" t="s">
        <v>163</v>
      </c>
    </row>
    <row r="41" spans="1:1" x14ac:dyDescent="0.3">
      <c r="A41" s="43" t="s">
        <v>144</v>
      </c>
    </row>
    <row r="42" spans="1:1" x14ac:dyDescent="0.3">
      <c r="A42" s="43" t="s">
        <v>145</v>
      </c>
    </row>
    <row r="43" spans="1:1" x14ac:dyDescent="0.3">
      <c r="A43" s="43" t="s">
        <v>146</v>
      </c>
    </row>
    <row r="44" spans="1:1" x14ac:dyDescent="0.3">
      <c r="A44" s="43" t="s">
        <v>147</v>
      </c>
    </row>
    <row r="45" spans="1:1" x14ac:dyDescent="0.3">
      <c r="A45" s="43" t="s">
        <v>162</v>
      </c>
    </row>
    <row r="46" spans="1:1" x14ac:dyDescent="0.3">
      <c r="A46" s="47"/>
    </row>
    <row r="47" spans="1:1" ht="225" customHeight="1" x14ac:dyDescent="0.3">
      <c r="A47" s="43"/>
    </row>
    <row r="48" spans="1:1" ht="18" x14ac:dyDescent="0.3">
      <c r="A48" s="54" t="s">
        <v>159</v>
      </c>
    </row>
    <row r="49" spans="1:1" x14ac:dyDescent="0.3">
      <c r="A49" s="43" t="s">
        <v>160</v>
      </c>
    </row>
    <row r="50" spans="1:1" x14ac:dyDescent="0.3">
      <c r="A50" s="43" t="s">
        <v>148</v>
      </c>
    </row>
    <row r="51" spans="1:1" x14ac:dyDescent="0.3">
      <c r="A51" s="43" t="s">
        <v>149</v>
      </c>
    </row>
    <row r="52" spans="1:1" x14ac:dyDescent="0.3">
      <c r="A52" s="43" t="s">
        <v>150</v>
      </c>
    </row>
    <row r="53" spans="1:1" x14ac:dyDescent="0.3">
      <c r="A53" s="43" t="s">
        <v>161</v>
      </c>
    </row>
    <row r="54" spans="1:1" x14ac:dyDescent="0.3">
      <c r="A54" s="47"/>
    </row>
    <row r="55" spans="1:1" ht="15" thickBot="1" x14ac:dyDescent="0.35">
      <c r="A55" s="57"/>
    </row>
  </sheetData>
  <sheetProtection sheet="1" objects="1" scenarios="1"/>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DC32A-75F6-4E76-A1DD-EDC29681EBDA}">
  <sheetPr codeName="Tabelle1">
    <tabColor theme="9"/>
  </sheetPr>
  <dimension ref="A1:J28"/>
  <sheetViews>
    <sheetView showGridLines="0" zoomScale="115" zoomScaleNormal="115" workbookViewId="0">
      <selection activeCell="B3" sqref="B3"/>
    </sheetView>
  </sheetViews>
  <sheetFormatPr baseColWidth="10" defaultRowHeight="14.4" x14ac:dyDescent="0.3"/>
  <cols>
    <col min="1" max="1" width="64.44140625" style="34" customWidth="1"/>
    <col min="2" max="2" width="26.77734375" style="34" customWidth="1"/>
    <col min="3" max="4" width="11.5546875" style="34" customWidth="1"/>
    <col min="5" max="9" width="11.5546875" style="34"/>
    <col min="10" max="10" width="104" style="34" bestFit="1" customWidth="1"/>
    <col min="11" max="16384" width="11.5546875" style="34"/>
  </cols>
  <sheetData>
    <row r="1" spans="1:10" ht="92.4" customHeight="1" x14ac:dyDescent="0.3"/>
    <row r="2" spans="1:10" ht="36.6" customHeight="1" thickBot="1" x14ac:dyDescent="0.55000000000000004">
      <c r="A2" s="60" t="s">
        <v>0</v>
      </c>
      <c r="B2" s="78">
        <v>2025</v>
      </c>
      <c r="J2" s="71" t="s">
        <v>108</v>
      </c>
    </row>
    <row r="3" spans="1:10" ht="36.6" customHeight="1" x14ac:dyDescent="0.5">
      <c r="A3" s="60" t="s">
        <v>1</v>
      </c>
      <c r="B3" s="78"/>
      <c r="J3" s="72" t="s">
        <v>81</v>
      </c>
    </row>
    <row r="4" spans="1:10" ht="36.6" customHeight="1" x14ac:dyDescent="0.5">
      <c r="A4" s="61"/>
      <c r="B4" s="62"/>
      <c r="J4" s="73" t="s">
        <v>82</v>
      </c>
    </row>
    <row r="5" spans="1:10" ht="36.6" customHeight="1" x14ac:dyDescent="0.5">
      <c r="A5" s="60" t="s">
        <v>11</v>
      </c>
      <c r="B5" s="78"/>
      <c r="J5" s="73" t="s">
        <v>83</v>
      </c>
    </row>
    <row r="6" spans="1:10" ht="36.6" customHeight="1" x14ac:dyDescent="0.5">
      <c r="A6" s="60" t="s">
        <v>8</v>
      </c>
      <c r="B6" s="78"/>
      <c r="J6" s="73" t="s">
        <v>84</v>
      </c>
    </row>
    <row r="7" spans="1:10" ht="36.6" customHeight="1" x14ac:dyDescent="0.5">
      <c r="A7" s="63" t="s">
        <v>12</v>
      </c>
      <c r="B7" s="79"/>
      <c r="J7" s="73" t="s">
        <v>85</v>
      </c>
    </row>
    <row r="8" spans="1:10" ht="36.6" customHeight="1" x14ac:dyDescent="0.5">
      <c r="A8" s="64"/>
      <c r="B8" s="65"/>
      <c r="J8" s="73" t="s">
        <v>86</v>
      </c>
    </row>
    <row r="9" spans="1:10" ht="36.6" customHeight="1" x14ac:dyDescent="0.5">
      <c r="A9" s="66" t="s">
        <v>13</v>
      </c>
      <c r="B9" s="80"/>
      <c r="J9" s="73" t="s">
        <v>87</v>
      </c>
    </row>
    <row r="10" spans="1:10" ht="36.6" customHeight="1" x14ac:dyDescent="0.5">
      <c r="A10" s="60" t="s">
        <v>9</v>
      </c>
      <c r="B10" s="78"/>
      <c r="J10" s="73" t="s">
        <v>88</v>
      </c>
    </row>
    <row r="11" spans="1:10" ht="36.6" customHeight="1" x14ac:dyDescent="0.5">
      <c r="A11" s="60" t="s">
        <v>14</v>
      </c>
      <c r="B11" s="78"/>
      <c r="J11" s="73" t="s">
        <v>89</v>
      </c>
    </row>
    <row r="12" spans="1:10" ht="36.6" customHeight="1" x14ac:dyDescent="0.5">
      <c r="A12" s="60" t="s">
        <v>15</v>
      </c>
      <c r="B12" s="78"/>
      <c r="J12" s="73" t="s">
        <v>90</v>
      </c>
    </row>
    <row r="13" spans="1:10" ht="36.6" customHeight="1" x14ac:dyDescent="0.5">
      <c r="A13" s="60" t="s">
        <v>16</v>
      </c>
      <c r="B13" s="78"/>
      <c r="J13" s="73" t="s">
        <v>91</v>
      </c>
    </row>
    <row r="14" spans="1:10" ht="36.6" customHeight="1" x14ac:dyDescent="0.5">
      <c r="A14" s="64"/>
      <c r="B14" s="65"/>
      <c r="J14" s="73" t="s">
        <v>92</v>
      </c>
    </row>
    <row r="15" spans="1:10" ht="36.6" customHeight="1" x14ac:dyDescent="0.5">
      <c r="A15" s="60" t="s">
        <v>17</v>
      </c>
      <c r="B15" s="78"/>
      <c r="J15" s="73" t="s">
        <v>93</v>
      </c>
    </row>
    <row r="16" spans="1:10" ht="36.6" customHeight="1" x14ac:dyDescent="0.5">
      <c r="A16" s="60" t="s">
        <v>18</v>
      </c>
      <c r="B16" s="78"/>
      <c r="J16" s="73" t="s">
        <v>94</v>
      </c>
    </row>
    <row r="17" spans="1:10" ht="36.6" customHeight="1" x14ac:dyDescent="0.5">
      <c r="A17" s="60" t="s">
        <v>19</v>
      </c>
      <c r="B17" s="78"/>
      <c r="J17" s="73" t="s">
        <v>95</v>
      </c>
    </row>
    <row r="18" spans="1:10" ht="36.6" customHeight="1" x14ac:dyDescent="0.5">
      <c r="A18" s="60" t="s">
        <v>20</v>
      </c>
      <c r="B18" s="78"/>
      <c r="J18" s="73" t="s">
        <v>96</v>
      </c>
    </row>
    <row r="19" spans="1:10" ht="36.6" customHeight="1" x14ac:dyDescent="0.5">
      <c r="A19" s="63" t="s">
        <v>164</v>
      </c>
      <c r="B19" s="79"/>
      <c r="J19" s="73" t="s">
        <v>97</v>
      </c>
    </row>
    <row r="20" spans="1:10" ht="36.6" customHeight="1" x14ac:dyDescent="0.5">
      <c r="A20" s="64"/>
      <c r="B20" s="65"/>
      <c r="J20" s="73" t="s">
        <v>98</v>
      </c>
    </row>
    <row r="21" spans="1:10" ht="36.6" customHeight="1" x14ac:dyDescent="0.5">
      <c r="A21" s="67" t="s">
        <v>21</v>
      </c>
      <c r="B21" s="81"/>
      <c r="J21" s="73" t="s">
        <v>99</v>
      </c>
    </row>
    <row r="22" spans="1:10" ht="36.6" customHeight="1" x14ac:dyDescent="0.5">
      <c r="A22" s="68"/>
      <c r="B22" s="62"/>
      <c r="J22" s="73" t="s">
        <v>100</v>
      </c>
    </row>
    <row r="23" spans="1:10" ht="36.6" customHeight="1" x14ac:dyDescent="0.5">
      <c r="A23" s="66" t="s">
        <v>4</v>
      </c>
      <c r="B23" s="80"/>
      <c r="J23" s="73" t="s">
        <v>34</v>
      </c>
    </row>
    <row r="24" spans="1:10" ht="36.6" customHeight="1" x14ac:dyDescent="0.5">
      <c r="A24" s="63" t="s">
        <v>118</v>
      </c>
      <c r="B24" s="79"/>
    </row>
    <row r="25" spans="1:10" ht="36.6" customHeight="1" x14ac:dyDescent="0.5">
      <c r="A25" s="64"/>
      <c r="B25" s="65"/>
    </row>
    <row r="26" spans="1:10" ht="36.6" customHeight="1" x14ac:dyDescent="0.5">
      <c r="A26" s="69" t="s">
        <v>22</v>
      </c>
      <c r="B26" s="82"/>
    </row>
    <row r="27" spans="1:10" ht="36.6" customHeight="1" x14ac:dyDescent="0.5">
      <c r="A27" s="68"/>
      <c r="B27" s="70"/>
    </row>
    <row r="28" spans="1:10" ht="36.6" customHeight="1" x14ac:dyDescent="0.5">
      <c r="A28" s="66" t="s">
        <v>66</v>
      </c>
      <c r="B28" s="80"/>
    </row>
  </sheetData>
  <sheetProtection sheet="1" objects="1" scenarios="1"/>
  <dataValidations count="1">
    <dataValidation type="list" allowBlank="1" showInputMessage="1" showErrorMessage="1" sqref="B3" xr:uid="{FFED6108-25A4-45C3-8BF3-606D4EC10A47}">
      <formula1>"Januar,Februar,März,April,Mai,Juni,Juli,August,September,Oktober,November,Dezember"</formula1>
    </dataValidation>
  </dataValidations>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4E527-EF0B-4C04-A134-51F5DB830B37}">
  <sheetPr codeName="Tabelle5"/>
  <dimension ref="A1:AB1652"/>
  <sheetViews>
    <sheetView zoomScale="115" zoomScaleNormal="115" workbookViewId="0">
      <selection activeCell="C48" sqref="C48"/>
    </sheetView>
  </sheetViews>
  <sheetFormatPr baseColWidth="10" defaultRowHeight="14.4" x14ac:dyDescent="0.3"/>
  <cols>
    <col min="1" max="1" width="21.33203125" bestFit="1" customWidth="1"/>
    <col min="2" max="2" width="15.109375" bestFit="1" customWidth="1"/>
    <col min="7" max="7" width="21.33203125" bestFit="1" customWidth="1"/>
    <col min="8" max="8" width="15.109375" bestFit="1" customWidth="1"/>
    <col min="9" max="9" width="14.109375" bestFit="1" customWidth="1"/>
    <col min="21" max="21" width="21.33203125" bestFit="1" customWidth="1"/>
    <col min="22" max="22" width="33.5546875" bestFit="1" customWidth="1"/>
    <col min="23" max="23" width="34.88671875" bestFit="1" customWidth="1"/>
    <col min="24" max="24" width="37.88671875" bestFit="1" customWidth="1"/>
    <col min="25" max="26" width="17.44140625" bestFit="1" customWidth="1"/>
    <col min="27" max="27" width="18.21875" bestFit="1" customWidth="1"/>
    <col min="28" max="28" width="21.88671875" bestFit="1" customWidth="1"/>
    <col min="29" max="29" width="21" bestFit="1" customWidth="1"/>
  </cols>
  <sheetData>
    <row r="1" spans="1:28" ht="15.6" x14ac:dyDescent="0.3">
      <c r="A1" s="2" t="s">
        <v>113</v>
      </c>
      <c r="B1" t="s">
        <v>6</v>
      </c>
      <c r="G1" s="2" t="s">
        <v>113</v>
      </c>
      <c r="H1" t="s">
        <v>25</v>
      </c>
      <c r="L1" s="33" t="s">
        <v>116</v>
      </c>
      <c r="M1" s="33" t="s">
        <v>65</v>
      </c>
      <c r="N1" s="33" t="s">
        <v>113</v>
      </c>
      <c r="O1" s="33" t="s">
        <v>114</v>
      </c>
    </row>
    <row r="2" spans="1:28" x14ac:dyDescent="0.3">
      <c r="A2" s="2" t="s">
        <v>114</v>
      </c>
      <c r="B2" t="s">
        <v>119</v>
      </c>
      <c r="G2" s="2" t="s">
        <v>114</v>
      </c>
      <c r="H2" t="s">
        <v>119</v>
      </c>
      <c r="L2" cm="1">
        <f t="array" ref="L2">INDEX(Tabelle5[Funktion],INT((ROW(M1)-1)/5)+1)</f>
        <v>0</v>
      </c>
      <c r="M2" cm="1">
        <f t="array" ref="M2">INDEX(Tabelle5[Anlage],INT((ROW(M1)-1)/5)+1)</f>
        <v>0</v>
      </c>
      <c r="N2" t="str" cm="1">
        <f t="array" ref="N2">INDEX({"Strom";"Erdgas";"Heizöl";"Wärme";"Pellets"},MOD(ROW(M1)-1,5)+1)</f>
        <v>Strom</v>
      </c>
      <c r="O2" t="str" cm="1">
        <f t="array" ref="O2">CHOOSE(MOD(ROW(M1)-1,5)+1,
INDEX(Tabelle5[Strom kWh],INT((ROW(M1)-1)/5)+1),
INDEX(Tabelle5[Erdgas kWh],INT((ROW(M1)-1)/5)+1),
INDEX(Tabelle5[Heizöl kWh],INT((ROW(M1)-1)/5)+1),
INDEX(Tabelle5[Wärme kWh],INT((ROW(M1)-1)/5)+1),
INDEX(Tabelle5[Pellets kWh],INT((ROW(M1)-1)/5)+1))</f>
        <v/>
      </c>
    </row>
    <row r="3" spans="1:28" x14ac:dyDescent="0.3">
      <c r="L3" cm="1">
        <f t="array" ref="L3">INDEX(Tabelle5[Funktion],INT((ROW(M2)-1)/5)+1)</f>
        <v>0</v>
      </c>
      <c r="M3" cm="1">
        <f t="array" ref="M3">INDEX(Tabelle5[Anlage],INT((ROW(M2)-1)/5)+1)</f>
        <v>0</v>
      </c>
      <c r="N3" t="str" cm="1">
        <f t="array" ref="N3">INDEX({"Strom";"Erdgas";"Heizöl";"Wärme";"Pellets"},MOD(ROW(M2)-1,5)+1)</f>
        <v>Erdgas</v>
      </c>
      <c r="O3" t="str" cm="1">
        <f t="array" ref="O3">CHOOSE(MOD(ROW(M2)-1,5)+1,
INDEX(Tabelle5[Strom kWh],INT((ROW(M2)-1)/5)+1),
INDEX(Tabelle5[Erdgas kWh],INT((ROW(M2)-1)/5)+1),
INDEX(Tabelle5[Heizöl kWh],INT((ROW(M2)-1)/5)+1),
INDEX(Tabelle5[Wärme kWh],INT((ROW(M2)-1)/5)+1),
INDEX(Tabelle5[Pellets kWh],INT((ROW(M2)-1)/5)+1))</f>
        <v/>
      </c>
      <c r="U3" t="e" cm="1" vm="1">
        <f t="array" ref="U3">_xlfn._xlws.FILTER(_xlfn.UNIQUE(Monatsdaten!A:A),COUNTIF(Monatsdaten!A:A,_xlfn.UNIQUE(Monatsdaten!A:A)=12))</f>
        <v>#VALUE!</v>
      </c>
    </row>
    <row r="4" spans="1:28" x14ac:dyDescent="0.3">
      <c r="A4" s="2" t="s">
        <v>47</v>
      </c>
      <c r="B4" t="s">
        <v>115</v>
      </c>
      <c r="G4" s="2" t="s">
        <v>47</v>
      </c>
      <c r="H4" t="s">
        <v>115</v>
      </c>
      <c r="L4" cm="1">
        <f t="array" ref="L4">INDEX(Tabelle5[Funktion],INT((ROW(M3)-1)/5)+1)</f>
        <v>0</v>
      </c>
      <c r="M4" cm="1">
        <f t="array" ref="M4">INDEX(Tabelle5[Anlage],INT((ROW(M3)-1)/5)+1)</f>
        <v>0</v>
      </c>
      <c r="N4" t="str" cm="1">
        <f t="array" ref="N4">INDEX({"Strom";"Erdgas";"Heizöl";"Wärme";"Pellets"},MOD(ROW(M3)-1,5)+1)</f>
        <v>Heizöl</v>
      </c>
      <c r="O4" t="str" cm="1">
        <f t="array" ref="O4">CHOOSE(MOD(ROW(M3)-1,5)+1,
INDEX(Tabelle5[Strom kWh],INT((ROW(M3)-1)/5)+1),
INDEX(Tabelle5[Erdgas kWh],INT((ROW(M3)-1)/5)+1),
INDEX(Tabelle5[Heizöl kWh],INT((ROW(M3)-1)/5)+1),
INDEX(Tabelle5[Wärme kWh],INT((ROW(M3)-1)/5)+1),
INDEX(Tabelle5[Pellets kWh],INT((ROW(M3)-1)/5)+1))</f>
        <v/>
      </c>
    </row>
    <row r="5" spans="1:28" x14ac:dyDescent="0.3">
      <c r="A5" s="3">
        <v>0</v>
      </c>
      <c r="B5">
        <v>0</v>
      </c>
      <c r="G5" s="3">
        <v>0</v>
      </c>
      <c r="H5">
        <v>0</v>
      </c>
      <c r="L5" cm="1">
        <f t="array" ref="L5">INDEX(Tabelle5[Funktion],INT((ROW(M4)-1)/5)+1)</f>
        <v>0</v>
      </c>
      <c r="M5" cm="1">
        <f t="array" ref="M5">INDEX(Tabelle5[Anlage],INT((ROW(M4)-1)/5)+1)</f>
        <v>0</v>
      </c>
      <c r="N5" t="str" cm="1">
        <f t="array" ref="N5">INDEX({"Strom";"Erdgas";"Heizöl";"Wärme";"Pellets"},MOD(ROW(M4)-1,5)+1)</f>
        <v>Wärme</v>
      </c>
      <c r="O5" t="str" cm="1">
        <f t="array" ref="O5">CHOOSE(MOD(ROW(M4)-1,5)+1,
INDEX(Tabelle5[Strom kWh],INT((ROW(M4)-1)/5)+1),
INDEX(Tabelle5[Erdgas kWh],INT((ROW(M4)-1)/5)+1),
INDEX(Tabelle5[Heizöl kWh],INT((ROW(M4)-1)/5)+1),
INDEX(Tabelle5[Wärme kWh],INT((ROW(M4)-1)/5)+1),
INDEX(Tabelle5[Pellets kWh],INT((ROW(M4)-1)/5)+1))</f>
        <v/>
      </c>
    </row>
    <row r="6" spans="1:28" x14ac:dyDescent="0.3">
      <c r="A6" s="3" t="s">
        <v>166</v>
      </c>
      <c r="B6" t="e">
        <v>#REF!</v>
      </c>
      <c r="G6" s="3" t="s">
        <v>166</v>
      </c>
      <c r="H6" t="e">
        <v>#REF!</v>
      </c>
      <c r="L6" cm="1">
        <f t="array" ref="L6">INDEX(Tabelle5[Funktion],INT((ROW(M5)-1)/5)+1)</f>
        <v>0</v>
      </c>
      <c r="M6" cm="1">
        <f t="array" ref="M6">INDEX(Tabelle5[Anlage],INT((ROW(M5)-1)/5)+1)</f>
        <v>0</v>
      </c>
      <c r="N6" t="str" cm="1">
        <f t="array" ref="N6">INDEX({"Strom";"Erdgas";"Heizöl";"Wärme";"Pellets"},MOD(ROW(M5)-1,5)+1)</f>
        <v>Pellets</v>
      </c>
      <c r="O6" t="str" cm="1">
        <f t="array" ref="O6">CHOOSE(MOD(ROW(M5)-1,5)+1,
INDEX(Tabelle5[Strom kWh],INT((ROW(M5)-1)/5)+1),
INDEX(Tabelle5[Erdgas kWh],INT((ROW(M5)-1)/5)+1),
INDEX(Tabelle5[Heizöl kWh],INT((ROW(M5)-1)/5)+1),
INDEX(Tabelle5[Wärme kWh],INT((ROW(M5)-1)/5)+1),
INDEX(Tabelle5[Pellets kWh],INT((ROW(M5)-1)/5)+1))</f>
        <v/>
      </c>
    </row>
    <row r="7" spans="1:28" x14ac:dyDescent="0.3">
      <c r="A7" s="3" t="s">
        <v>48</v>
      </c>
      <c r="B7" t="e">
        <v>#REF!</v>
      </c>
      <c r="G7" s="3" t="s">
        <v>48</v>
      </c>
      <c r="H7" t="e">
        <v>#REF!</v>
      </c>
      <c r="L7" cm="1">
        <f t="array" ref="L7">INDEX(Tabelle5[Funktion],INT((ROW(M6)-1)/5)+1)</f>
        <v>0</v>
      </c>
      <c r="M7" cm="1">
        <f t="array" ref="M7">INDEX(Tabelle5[Anlage],INT((ROW(M6)-1)/5)+1)</f>
        <v>0</v>
      </c>
      <c r="N7" t="str" cm="1">
        <f t="array" ref="N7">INDEX({"Strom";"Erdgas";"Heizöl";"Wärme";"Pellets"},MOD(ROW(M6)-1,5)+1)</f>
        <v>Strom</v>
      </c>
      <c r="O7" t="str" cm="1">
        <f t="array" ref="O7">CHOOSE(MOD(ROW(M6)-1,5)+1,
INDEX(Tabelle5[Strom kWh],INT((ROW(M6)-1)/5)+1),
INDEX(Tabelle5[Erdgas kWh],INT((ROW(M6)-1)/5)+1),
INDEX(Tabelle5[Heizöl kWh],INT((ROW(M6)-1)/5)+1),
INDEX(Tabelle5[Wärme kWh],INT((ROW(M6)-1)/5)+1),
INDEX(Tabelle5[Pellets kWh],INT((ROW(M6)-1)/5)+1))</f>
        <v/>
      </c>
    </row>
    <row r="8" spans="1:28" x14ac:dyDescent="0.3">
      <c r="L8" cm="1">
        <f t="array" ref="L8">INDEX(Tabelle5[Funktion],INT((ROW(M7)-1)/5)+1)</f>
        <v>0</v>
      </c>
      <c r="M8" cm="1">
        <f t="array" ref="M8">INDEX(Tabelle5[Anlage],INT((ROW(M7)-1)/5)+1)</f>
        <v>0</v>
      </c>
      <c r="N8" t="str" cm="1">
        <f t="array" ref="N8">INDEX({"Strom";"Erdgas";"Heizöl";"Wärme";"Pellets"},MOD(ROW(M7)-1,5)+1)</f>
        <v>Erdgas</v>
      </c>
      <c r="O8" t="str" cm="1">
        <f t="array" ref="O8">CHOOSE(MOD(ROW(M7)-1,5)+1,
INDEX(Tabelle5[Strom kWh],INT((ROW(M7)-1)/5)+1),
INDEX(Tabelle5[Erdgas kWh],INT((ROW(M7)-1)/5)+1),
INDEX(Tabelle5[Heizöl kWh],INT((ROW(M7)-1)/5)+1),
INDEX(Tabelle5[Wärme kWh],INT((ROW(M7)-1)/5)+1),
INDEX(Tabelle5[Pellets kWh],INT((ROW(M7)-1)/5)+1))</f>
        <v/>
      </c>
    </row>
    <row r="9" spans="1:28" x14ac:dyDescent="0.3">
      <c r="L9" cm="1">
        <f t="array" ref="L9">INDEX(Tabelle5[Funktion],INT((ROW(M8)-1)/5)+1)</f>
        <v>0</v>
      </c>
      <c r="M9" cm="1">
        <f t="array" ref="M9">INDEX(Tabelle5[Anlage],INT((ROW(M8)-1)/5)+1)</f>
        <v>0</v>
      </c>
      <c r="N9" t="str" cm="1">
        <f t="array" ref="N9">INDEX({"Strom";"Erdgas";"Heizöl";"Wärme";"Pellets"},MOD(ROW(M8)-1,5)+1)</f>
        <v>Heizöl</v>
      </c>
      <c r="O9" t="str" cm="1">
        <f t="array" ref="O9">CHOOSE(MOD(ROW(M8)-1,5)+1,
INDEX(Tabelle5[Strom kWh],INT((ROW(M8)-1)/5)+1),
INDEX(Tabelle5[Erdgas kWh],INT((ROW(M8)-1)/5)+1),
INDEX(Tabelle5[Heizöl kWh],INT((ROW(M8)-1)/5)+1),
INDEX(Tabelle5[Wärme kWh],INT((ROW(M8)-1)/5)+1),
INDEX(Tabelle5[Pellets kWh],INT((ROW(M8)-1)/5)+1))</f>
        <v/>
      </c>
    </row>
    <row r="10" spans="1:28" x14ac:dyDescent="0.3">
      <c r="L10" cm="1">
        <f t="array" ref="L10">INDEX(Tabelle5[Funktion],INT((ROW(M9)-1)/5)+1)</f>
        <v>0</v>
      </c>
      <c r="M10" cm="1">
        <f t="array" ref="M10">INDEX(Tabelle5[Anlage],INT((ROW(M9)-1)/5)+1)</f>
        <v>0</v>
      </c>
      <c r="N10" t="str" cm="1">
        <f t="array" ref="N10">INDEX({"Strom";"Erdgas";"Heizöl";"Wärme";"Pellets"},MOD(ROW(M9)-1,5)+1)</f>
        <v>Wärme</v>
      </c>
      <c r="O10" t="str" cm="1">
        <f t="array" ref="O10">CHOOSE(MOD(ROW(M9)-1,5)+1,
INDEX(Tabelle5[Strom kWh],INT((ROW(M9)-1)/5)+1),
INDEX(Tabelle5[Erdgas kWh],INT((ROW(M9)-1)/5)+1),
INDEX(Tabelle5[Heizöl kWh],INT((ROW(M9)-1)/5)+1),
INDEX(Tabelle5[Wärme kWh],INT((ROW(M9)-1)/5)+1),
INDEX(Tabelle5[Pellets kWh],INT((ROW(M9)-1)/5)+1))</f>
        <v/>
      </c>
      <c r="U10" s="2" t="s">
        <v>47</v>
      </c>
      <c r="V10" t="s">
        <v>167</v>
      </c>
      <c r="W10" t="s">
        <v>168</v>
      </c>
      <c r="X10" t="s">
        <v>169</v>
      </c>
      <c r="Y10" t="s">
        <v>170</v>
      </c>
      <c r="Z10" t="s">
        <v>171</v>
      </c>
      <c r="AA10" t="s">
        <v>172</v>
      </c>
      <c r="AB10" t="s">
        <v>173</v>
      </c>
    </row>
    <row r="11" spans="1:28" x14ac:dyDescent="0.3">
      <c r="L11" cm="1">
        <f t="array" ref="L11">INDEX(Tabelle5[Funktion],INT((ROW(M10)-1)/5)+1)</f>
        <v>0</v>
      </c>
      <c r="M11" cm="1">
        <f t="array" ref="M11">INDEX(Tabelle5[Anlage],INT((ROW(M10)-1)/5)+1)</f>
        <v>0</v>
      </c>
      <c r="N11" t="str" cm="1">
        <f t="array" ref="N11">INDEX({"Strom";"Erdgas";"Heizöl";"Wärme";"Pellets"},MOD(ROW(M10)-1,5)+1)</f>
        <v>Pellets</v>
      </c>
      <c r="O11" t="str" cm="1">
        <f t="array" ref="O11">CHOOSE(MOD(ROW(M10)-1,5)+1,
INDEX(Tabelle5[Strom kWh],INT((ROW(M10)-1)/5)+1),
INDEX(Tabelle5[Erdgas kWh],INT((ROW(M10)-1)/5)+1),
INDEX(Tabelle5[Heizöl kWh],INT((ROW(M10)-1)/5)+1),
INDEX(Tabelle5[Wärme kWh],INT((ROW(M10)-1)/5)+1),
INDEX(Tabelle5[Pellets kWh],INT((ROW(M10)-1)/5)+1))</f>
        <v/>
      </c>
      <c r="U11" s="3" t="s">
        <v>165</v>
      </c>
    </row>
    <row r="12" spans="1:28" x14ac:dyDescent="0.3">
      <c r="L12" cm="1">
        <f t="array" ref="L12">INDEX(Tabelle5[Funktion],INT((ROW(M11)-1)/5)+1)</f>
        <v>0</v>
      </c>
      <c r="M12" cm="1">
        <f t="array" ref="M12">INDEX(Tabelle5[Anlage],INT((ROW(M11)-1)/5)+1)</f>
        <v>0</v>
      </c>
      <c r="N12" t="str" cm="1">
        <f t="array" ref="N12">INDEX({"Strom";"Erdgas";"Heizöl";"Wärme";"Pellets"},MOD(ROW(M11)-1,5)+1)</f>
        <v>Strom</v>
      </c>
      <c r="O12" t="str" cm="1">
        <f t="array" ref="O12">CHOOSE(MOD(ROW(M11)-1,5)+1,
INDEX(Tabelle5[Strom kWh],INT((ROW(M11)-1)/5)+1),
INDEX(Tabelle5[Erdgas kWh],INT((ROW(M11)-1)/5)+1),
INDEX(Tabelle5[Heizöl kWh],INT((ROW(M11)-1)/5)+1),
INDEX(Tabelle5[Wärme kWh],INT((ROW(M11)-1)/5)+1),
INDEX(Tabelle5[Pellets kWh],INT((ROW(M11)-1)/5)+1))</f>
        <v/>
      </c>
      <c r="U12" s="3" t="s">
        <v>48</v>
      </c>
    </row>
    <row r="13" spans="1:28" x14ac:dyDescent="0.3">
      <c r="L13" cm="1">
        <f t="array" ref="L13">INDEX(Tabelle5[Funktion],INT((ROW(M12)-1)/5)+1)</f>
        <v>0</v>
      </c>
      <c r="M13" cm="1">
        <f t="array" ref="M13">INDEX(Tabelle5[Anlage],INT((ROW(M12)-1)/5)+1)</f>
        <v>0</v>
      </c>
      <c r="N13" t="str" cm="1">
        <f t="array" ref="N13">INDEX({"Strom";"Erdgas";"Heizöl";"Wärme";"Pellets"},MOD(ROW(M12)-1,5)+1)</f>
        <v>Erdgas</v>
      </c>
      <c r="O13" t="str" cm="1">
        <f t="array" ref="O13">CHOOSE(MOD(ROW(M12)-1,5)+1,
INDEX(Tabelle5[Strom kWh],INT((ROW(M12)-1)/5)+1),
INDEX(Tabelle5[Erdgas kWh],INT((ROW(M12)-1)/5)+1),
INDEX(Tabelle5[Heizöl kWh],INT((ROW(M12)-1)/5)+1),
INDEX(Tabelle5[Wärme kWh],INT((ROW(M12)-1)/5)+1),
INDEX(Tabelle5[Pellets kWh],INT((ROW(M12)-1)/5)+1))</f>
        <v/>
      </c>
    </row>
    <row r="14" spans="1:28" x14ac:dyDescent="0.3">
      <c r="L14" cm="1">
        <f t="array" ref="L14">INDEX(Tabelle5[Funktion],INT((ROW(M13)-1)/5)+1)</f>
        <v>0</v>
      </c>
      <c r="M14" cm="1">
        <f t="array" ref="M14">INDEX(Tabelle5[Anlage],INT((ROW(M13)-1)/5)+1)</f>
        <v>0</v>
      </c>
      <c r="N14" t="str" cm="1">
        <f t="array" ref="N14">INDEX({"Strom";"Erdgas";"Heizöl";"Wärme";"Pellets"},MOD(ROW(M13)-1,5)+1)</f>
        <v>Heizöl</v>
      </c>
      <c r="O14" t="str" cm="1">
        <f t="array" ref="O14">CHOOSE(MOD(ROW(M13)-1,5)+1,
INDEX(Tabelle5[Strom kWh],INT((ROW(M13)-1)/5)+1),
INDEX(Tabelle5[Erdgas kWh],INT((ROW(M13)-1)/5)+1),
INDEX(Tabelle5[Heizöl kWh],INT((ROW(M13)-1)/5)+1),
INDEX(Tabelle5[Wärme kWh],INT((ROW(M13)-1)/5)+1),
INDEX(Tabelle5[Pellets kWh],INT((ROW(M13)-1)/5)+1))</f>
        <v/>
      </c>
    </row>
    <row r="15" spans="1:28" x14ac:dyDescent="0.3">
      <c r="L15" cm="1">
        <f t="array" ref="L15">INDEX(Tabelle5[Funktion],INT((ROW(M14)-1)/5)+1)</f>
        <v>0</v>
      </c>
      <c r="M15" cm="1">
        <f t="array" ref="M15">INDEX(Tabelle5[Anlage],INT((ROW(M14)-1)/5)+1)</f>
        <v>0</v>
      </c>
      <c r="N15" t="str" cm="1">
        <f t="array" ref="N15">INDEX({"Strom";"Erdgas";"Heizöl";"Wärme";"Pellets"},MOD(ROW(M14)-1,5)+1)</f>
        <v>Wärme</v>
      </c>
      <c r="O15" t="str" cm="1">
        <f t="array" ref="O15">CHOOSE(MOD(ROW(M14)-1,5)+1,
INDEX(Tabelle5[Strom kWh],INT((ROW(M14)-1)/5)+1),
INDEX(Tabelle5[Erdgas kWh],INT((ROW(M14)-1)/5)+1),
INDEX(Tabelle5[Heizöl kWh],INT((ROW(M14)-1)/5)+1),
INDEX(Tabelle5[Wärme kWh],INT((ROW(M14)-1)/5)+1),
INDEX(Tabelle5[Pellets kWh],INT((ROW(M14)-1)/5)+1))</f>
        <v/>
      </c>
    </row>
    <row r="16" spans="1:28" x14ac:dyDescent="0.3">
      <c r="L16" cm="1">
        <f t="array" ref="L16">INDEX(Tabelle5[Funktion],INT((ROW(M15)-1)/5)+1)</f>
        <v>0</v>
      </c>
      <c r="M16" cm="1">
        <f t="array" ref="M16">INDEX(Tabelle5[Anlage],INT((ROW(M15)-1)/5)+1)</f>
        <v>0</v>
      </c>
      <c r="N16" t="str" cm="1">
        <f t="array" ref="N16">INDEX({"Strom";"Erdgas";"Heizöl";"Wärme";"Pellets"},MOD(ROW(M15)-1,5)+1)</f>
        <v>Pellets</v>
      </c>
      <c r="O16" t="str" cm="1">
        <f t="array" ref="O16">CHOOSE(MOD(ROW(M15)-1,5)+1,
INDEX(Tabelle5[Strom kWh],INT((ROW(M15)-1)/5)+1),
INDEX(Tabelle5[Erdgas kWh],INT((ROW(M15)-1)/5)+1),
INDEX(Tabelle5[Heizöl kWh],INT((ROW(M15)-1)/5)+1),
INDEX(Tabelle5[Wärme kWh],INT((ROW(M15)-1)/5)+1),
INDEX(Tabelle5[Pellets kWh],INT((ROW(M15)-1)/5)+1))</f>
        <v/>
      </c>
    </row>
    <row r="17" spans="12:15" x14ac:dyDescent="0.3">
      <c r="L17" cm="1">
        <f t="array" ref="L17">INDEX(Tabelle5[Funktion],INT((ROW(M16)-1)/5)+1)</f>
        <v>0</v>
      </c>
      <c r="M17" cm="1">
        <f t="array" ref="M17">INDEX(Tabelle5[Anlage],INT((ROW(M16)-1)/5)+1)</f>
        <v>0</v>
      </c>
      <c r="N17" t="str" cm="1">
        <f t="array" ref="N17">INDEX({"Strom";"Erdgas";"Heizöl";"Wärme";"Pellets"},MOD(ROW(M16)-1,5)+1)</f>
        <v>Strom</v>
      </c>
      <c r="O17" t="str" cm="1">
        <f t="array" ref="O17">CHOOSE(MOD(ROW(M16)-1,5)+1,
INDEX(Tabelle5[Strom kWh],INT((ROW(M16)-1)/5)+1),
INDEX(Tabelle5[Erdgas kWh],INT((ROW(M16)-1)/5)+1),
INDEX(Tabelle5[Heizöl kWh],INT((ROW(M16)-1)/5)+1),
INDEX(Tabelle5[Wärme kWh],INT((ROW(M16)-1)/5)+1),
INDEX(Tabelle5[Pellets kWh],INT((ROW(M16)-1)/5)+1))</f>
        <v/>
      </c>
    </row>
    <row r="18" spans="12:15" x14ac:dyDescent="0.3">
      <c r="L18" cm="1">
        <f t="array" ref="L18">INDEX(Tabelle5[Funktion],INT((ROW(M17)-1)/5)+1)</f>
        <v>0</v>
      </c>
      <c r="M18" cm="1">
        <f t="array" ref="M18">INDEX(Tabelle5[Anlage],INT((ROW(M17)-1)/5)+1)</f>
        <v>0</v>
      </c>
      <c r="N18" t="str" cm="1">
        <f t="array" ref="N18">INDEX({"Strom";"Erdgas";"Heizöl";"Wärme";"Pellets"},MOD(ROW(M17)-1,5)+1)</f>
        <v>Erdgas</v>
      </c>
      <c r="O18" t="str" cm="1">
        <f t="array" ref="O18">CHOOSE(MOD(ROW(M17)-1,5)+1,
INDEX(Tabelle5[Strom kWh],INT((ROW(M17)-1)/5)+1),
INDEX(Tabelle5[Erdgas kWh],INT((ROW(M17)-1)/5)+1),
INDEX(Tabelle5[Heizöl kWh],INT((ROW(M17)-1)/5)+1),
INDEX(Tabelle5[Wärme kWh],INT((ROW(M17)-1)/5)+1),
INDEX(Tabelle5[Pellets kWh],INT((ROW(M17)-1)/5)+1))</f>
        <v/>
      </c>
    </row>
    <row r="19" spans="12:15" x14ac:dyDescent="0.3">
      <c r="L19" cm="1">
        <f t="array" ref="L19">INDEX(Tabelle5[Funktion],INT((ROW(M18)-1)/5)+1)</f>
        <v>0</v>
      </c>
      <c r="M19" cm="1">
        <f t="array" ref="M19">INDEX(Tabelle5[Anlage],INT((ROW(M18)-1)/5)+1)</f>
        <v>0</v>
      </c>
      <c r="N19" t="str" cm="1">
        <f t="array" ref="N19">INDEX({"Strom";"Erdgas";"Heizöl";"Wärme";"Pellets"},MOD(ROW(M18)-1,5)+1)</f>
        <v>Heizöl</v>
      </c>
      <c r="O19" t="str" cm="1">
        <f t="array" ref="O19">CHOOSE(MOD(ROW(M18)-1,5)+1,
INDEX(Tabelle5[Strom kWh],INT((ROW(M18)-1)/5)+1),
INDEX(Tabelle5[Erdgas kWh],INT((ROW(M18)-1)/5)+1),
INDEX(Tabelle5[Heizöl kWh],INT((ROW(M18)-1)/5)+1),
INDEX(Tabelle5[Wärme kWh],INT((ROW(M18)-1)/5)+1),
INDEX(Tabelle5[Pellets kWh],INT((ROW(M18)-1)/5)+1))</f>
        <v/>
      </c>
    </row>
    <row r="20" spans="12:15" x14ac:dyDescent="0.3">
      <c r="L20" cm="1">
        <f t="array" ref="L20">INDEX(Tabelle5[Funktion],INT((ROW(M19)-1)/5)+1)</f>
        <v>0</v>
      </c>
      <c r="M20" cm="1">
        <f t="array" ref="M20">INDEX(Tabelle5[Anlage],INT((ROW(M19)-1)/5)+1)</f>
        <v>0</v>
      </c>
      <c r="N20" t="str" cm="1">
        <f t="array" ref="N20">INDEX({"Strom";"Erdgas";"Heizöl";"Wärme";"Pellets"},MOD(ROW(M19)-1,5)+1)</f>
        <v>Wärme</v>
      </c>
      <c r="O20" t="str" cm="1">
        <f t="array" ref="O20">CHOOSE(MOD(ROW(M19)-1,5)+1,
INDEX(Tabelle5[Strom kWh],INT((ROW(M19)-1)/5)+1),
INDEX(Tabelle5[Erdgas kWh],INT((ROW(M19)-1)/5)+1),
INDEX(Tabelle5[Heizöl kWh],INT((ROW(M19)-1)/5)+1),
INDEX(Tabelle5[Wärme kWh],INT((ROW(M19)-1)/5)+1),
INDEX(Tabelle5[Pellets kWh],INT((ROW(M19)-1)/5)+1))</f>
        <v/>
      </c>
    </row>
    <row r="21" spans="12:15" x14ac:dyDescent="0.3">
      <c r="L21" cm="1">
        <f t="array" ref="L21">INDEX(Tabelle5[Funktion],INT((ROW(M20)-1)/5)+1)</f>
        <v>0</v>
      </c>
      <c r="M21" cm="1">
        <f t="array" ref="M21">INDEX(Tabelle5[Anlage],INT((ROW(M20)-1)/5)+1)</f>
        <v>0</v>
      </c>
      <c r="N21" t="str" cm="1">
        <f t="array" ref="N21">INDEX({"Strom";"Erdgas";"Heizöl";"Wärme";"Pellets"},MOD(ROW(M20)-1,5)+1)</f>
        <v>Pellets</v>
      </c>
      <c r="O21" t="str" cm="1">
        <f t="array" ref="O21">CHOOSE(MOD(ROW(M20)-1,5)+1,
INDEX(Tabelle5[Strom kWh],INT((ROW(M20)-1)/5)+1),
INDEX(Tabelle5[Erdgas kWh],INT((ROW(M20)-1)/5)+1),
INDEX(Tabelle5[Heizöl kWh],INT((ROW(M20)-1)/5)+1),
INDEX(Tabelle5[Wärme kWh],INT((ROW(M20)-1)/5)+1),
INDEX(Tabelle5[Pellets kWh],INT((ROW(M20)-1)/5)+1))</f>
        <v/>
      </c>
    </row>
    <row r="22" spans="12:15" x14ac:dyDescent="0.3">
      <c r="L22" cm="1">
        <f t="array" ref="L22">INDEX(Tabelle5[Funktion],INT((ROW(M21)-1)/5)+1)</f>
        <v>0</v>
      </c>
      <c r="M22" cm="1">
        <f t="array" ref="M22">INDEX(Tabelle5[Anlage],INT((ROW(M21)-1)/5)+1)</f>
        <v>0</v>
      </c>
      <c r="N22" t="str" cm="1">
        <f t="array" ref="N22">INDEX({"Strom";"Erdgas";"Heizöl";"Wärme";"Pellets"},MOD(ROW(M21)-1,5)+1)</f>
        <v>Strom</v>
      </c>
      <c r="O22" t="str" cm="1">
        <f t="array" ref="O22">CHOOSE(MOD(ROW(M21)-1,5)+1,
INDEX(Tabelle5[Strom kWh],INT((ROW(M21)-1)/5)+1),
INDEX(Tabelle5[Erdgas kWh],INT((ROW(M21)-1)/5)+1),
INDEX(Tabelle5[Heizöl kWh],INT((ROW(M21)-1)/5)+1),
INDEX(Tabelle5[Wärme kWh],INT((ROW(M21)-1)/5)+1),
INDEX(Tabelle5[Pellets kWh],INT((ROW(M21)-1)/5)+1))</f>
        <v/>
      </c>
    </row>
    <row r="23" spans="12:15" x14ac:dyDescent="0.3">
      <c r="L23" cm="1">
        <f t="array" ref="L23">INDEX(Tabelle5[Funktion],INT((ROW(M22)-1)/5)+1)</f>
        <v>0</v>
      </c>
      <c r="M23" cm="1">
        <f t="array" ref="M23">INDEX(Tabelle5[Anlage],INT((ROW(M22)-1)/5)+1)</f>
        <v>0</v>
      </c>
      <c r="N23" t="str" cm="1">
        <f t="array" ref="N23">INDEX({"Strom";"Erdgas";"Heizöl";"Wärme";"Pellets"},MOD(ROW(M22)-1,5)+1)</f>
        <v>Erdgas</v>
      </c>
      <c r="O23" t="str" cm="1">
        <f t="array" ref="O23">CHOOSE(MOD(ROW(M22)-1,5)+1,
INDEX(Tabelle5[Strom kWh],INT((ROW(M22)-1)/5)+1),
INDEX(Tabelle5[Erdgas kWh],INT((ROW(M22)-1)/5)+1),
INDEX(Tabelle5[Heizöl kWh],INT((ROW(M22)-1)/5)+1),
INDEX(Tabelle5[Wärme kWh],INT((ROW(M22)-1)/5)+1),
INDEX(Tabelle5[Pellets kWh],INT((ROW(M22)-1)/5)+1))</f>
        <v/>
      </c>
    </row>
    <row r="24" spans="12:15" x14ac:dyDescent="0.3">
      <c r="L24" cm="1">
        <f t="array" ref="L24">INDEX(Tabelle5[Funktion],INT((ROW(M23)-1)/5)+1)</f>
        <v>0</v>
      </c>
      <c r="M24" cm="1">
        <f t="array" ref="M24">INDEX(Tabelle5[Anlage],INT((ROW(M23)-1)/5)+1)</f>
        <v>0</v>
      </c>
      <c r="N24" t="str" cm="1">
        <f t="array" ref="N24">INDEX({"Strom";"Erdgas";"Heizöl";"Wärme";"Pellets"},MOD(ROW(M23)-1,5)+1)</f>
        <v>Heizöl</v>
      </c>
      <c r="O24" t="str" cm="1">
        <f t="array" ref="O24">CHOOSE(MOD(ROW(M23)-1,5)+1,
INDEX(Tabelle5[Strom kWh],INT((ROW(M23)-1)/5)+1),
INDEX(Tabelle5[Erdgas kWh],INT((ROW(M23)-1)/5)+1),
INDEX(Tabelle5[Heizöl kWh],INT((ROW(M23)-1)/5)+1),
INDEX(Tabelle5[Wärme kWh],INT((ROW(M23)-1)/5)+1),
INDEX(Tabelle5[Pellets kWh],INT((ROW(M23)-1)/5)+1))</f>
        <v/>
      </c>
    </row>
    <row r="25" spans="12:15" x14ac:dyDescent="0.3">
      <c r="L25" cm="1">
        <f t="array" ref="L25">INDEX(Tabelle5[Funktion],INT((ROW(M24)-1)/5)+1)</f>
        <v>0</v>
      </c>
      <c r="M25" cm="1">
        <f t="array" ref="M25">INDEX(Tabelle5[Anlage],INT((ROW(M24)-1)/5)+1)</f>
        <v>0</v>
      </c>
      <c r="N25" t="str" cm="1">
        <f t="array" ref="N25">INDEX({"Strom";"Erdgas";"Heizöl";"Wärme";"Pellets"},MOD(ROW(M24)-1,5)+1)</f>
        <v>Wärme</v>
      </c>
      <c r="O25" t="str" cm="1">
        <f t="array" ref="O25">CHOOSE(MOD(ROW(M24)-1,5)+1,
INDEX(Tabelle5[Strom kWh],INT((ROW(M24)-1)/5)+1),
INDEX(Tabelle5[Erdgas kWh],INT((ROW(M24)-1)/5)+1),
INDEX(Tabelle5[Heizöl kWh],INT((ROW(M24)-1)/5)+1),
INDEX(Tabelle5[Wärme kWh],INT((ROW(M24)-1)/5)+1),
INDEX(Tabelle5[Pellets kWh],INT((ROW(M24)-1)/5)+1))</f>
        <v/>
      </c>
    </row>
    <row r="26" spans="12:15" x14ac:dyDescent="0.3">
      <c r="L26" cm="1">
        <f t="array" ref="L26">INDEX(Tabelle5[Funktion],INT((ROW(M25)-1)/5)+1)</f>
        <v>0</v>
      </c>
      <c r="M26" cm="1">
        <f t="array" ref="M26">INDEX(Tabelle5[Anlage],INT((ROW(M25)-1)/5)+1)</f>
        <v>0</v>
      </c>
      <c r="N26" t="str" cm="1">
        <f t="array" ref="N26">INDEX({"Strom";"Erdgas";"Heizöl";"Wärme";"Pellets"},MOD(ROW(M25)-1,5)+1)</f>
        <v>Pellets</v>
      </c>
      <c r="O26" t="str" cm="1">
        <f t="array" ref="O26">CHOOSE(MOD(ROW(M25)-1,5)+1,
INDEX(Tabelle5[Strom kWh],INT((ROW(M25)-1)/5)+1),
INDEX(Tabelle5[Erdgas kWh],INT((ROW(M25)-1)/5)+1),
INDEX(Tabelle5[Heizöl kWh],INT((ROW(M25)-1)/5)+1),
INDEX(Tabelle5[Wärme kWh],INT((ROW(M25)-1)/5)+1),
INDEX(Tabelle5[Pellets kWh],INT((ROW(M25)-1)/5)+1))</f>
        <v/>
      </c>
    </row>
    <row r="27" spans="12:15" x14ac:dyDescent="0.3">
      <c r="L27" cm="1">
        <f t="array" ref="L27">INDEX(Tabelle5[Funktion],INT((ROW(M26)-1)/5)+1)</f>
        <v>0</v>
      </c>
      <c r="M27" cm="1">
        <f t="array" ref="M27">INDEX(Tabelle5[Anlage],INT((ROW(M26)-1)/5)+1)</f>
        <v>0</v>
      </c>
      <c r="N27" t="str" cm="1">
        <f t="array" ref="N27">INDEX({"Strom";"Erdgas";"Heizöl";"Wärme";"Pellets"},MOD(ROW(M26)-1,5)+1)</f>
        <v>Strom</v>
      </c>
      <c r="O27" t="str" cm="1">
        <f t="array" ref="O27">CHOOSE(MOD(ROW(M26)-1,5)+1,
INDEX(Tabelle5[Strom kWh],INT((ROW(M26)-1)/5)+1),
INDEX(Tabelle5[Erdgas kWh],INT((ROW(M26)-1)/5)+1),
INDEX(Tabelle5[Heizöl kWh],INT((ROW(M26)-1)/5)+1),
INDEX(Tabelle5[Wärme kWh],INT((ROW(M26)-1)/5)+1),
INDEX(Tabelle5[Pellets kWh],INT((ROW(M26)-1)/5)+1))</f>
        <v/>
      </c>
    </row>
    <row r="28" spans="12:15" x14ac:dyDescent="0.3">
      <c r="L28" cm="1">
        <f t="array" ref="L28">INDEX(Tabelle5[Funktion],INT((ROW(M27)-1)/5)+1)</f>
        <v>0</v>
      </c>
      <c r="M28" cm="1">
        <f t="array" ref="M28">INDEX(Tabelle5[Anlage],INT((ROW(M27)-1)/5)+1)</f>
        <v>0</v>
      </c>
      <c r="N28" t="str" cm="1">
        <f t="array" ref="N28">INDEX({"Strom";"Erdgas";"Heizöl";"Wärme";"Pellets"},MOD(ROW(M27)-1,5)+1)</f>
        <v>Erdgas</v>
      </c>
      <c r="O28" t="str" cm="1">
        <f t="array" ref="O28">CHOOSE(MOD(ROW(M27)-1,5)+1,
INDEX(Tabelle5[Strom kWh],INT((ROW(M27)-1)/5)+1),
INDEX(Tabelle5[Erdgas kWh],INT((ROW(M27)-1)/5)+1),
INDEX(Tabelle5[Heizöl kWh],INT((ROW(M27)-1)/5)+1),
INDEX(Tabelle5[Wärme kWh],INT((ROW(M27)-1)/5)+1),
INDEX(Tabelle5[Pellets kWh],INT((ROW(M27)-1)/5)+1))</f>
        <v/>
      </c>
    </row>
    <row r="29" spans="12:15" x14ac:dyDescent="0.3">
      <c r="L29" cm="1">
        <f t="array" ref="L29">INDEX(Tabelle5[Funktion],INT((ROW(M28)-1)/5)+1)</f>
        <v>0</v>
      </c>
      <c r="M29" cm="1">
        <f t="array" ref="M29">INDEX(Tabelle5[Anlage],INT((ROW(M28)-1)/5)+1)</f>
        <v>0</v>
      </c>
      <c r="N29" t="str" cm="1">
        <f t="array" ref="N29">INDEX({"Strom";"Erdgas";"Heizöl";"Wärme";"Pellets"},MOD(ROW(M28)-1,5)+1)</f>
        <v>Heizöl</v>
      </c>
      <c r="O29" t="str" cm="1">
        <f t="array" ref="O29">CHOOSE(MOD(ROW(M28)-1,5)+1,
INDEX(Tabelle5[Strom kWh],INT((ROW(M28)-1)/5)+1),
INDEX(Tabelle5[Erdgas kWh],INT((ROW(M28)-1)/5)+1),
INDEX(Tabelle5[Heizöl kWh],INT((ROW(M28)-1)/5)+1),
INDEX(Tabelle5[Wärme kWh],INT((ROW(M28)-1)/5)+1),
INDEX(Tabelle5[Pellets kWh],INT((ROW(M28)-1)/5)+1))</f>
        <v/>
      </c>
    </row>
    <row r="30" spans="12:15" x14ac:dyDescent="0.3">
      <c r="L30" cm="1">
        <f t="array" ref="L30">INDEX(Tabelle5[Funktion],INT((ROW(M29)-1)/5)+1)</f>
        <v>0</v>
      </c>
      <c r="M30" cm="1">
        <f t="array" ref="M30">INDEX(Tabelle5[Anlage],INT((ROW(M29)-1)/5)+1)</f>
        <v>0</v>
      </c>
      <c r="N30" t="str" cm="1">
        <f t="array" ref="N30">INDEX({"Strom";"Erdgas";"Heizöl";"Wärme";"Pellets"},MOD(ROW(M29)-1,5)+1)</f>
        <v>Wärme</v>
      </c>
      <c r="O30" t="str" cm="1">
        <f t="array" ref="O30">CHOOSE(MOD(ROW(M29)-1,5)+1,
INDEX(Tabelle5[Strom kWh],INT((ROW(M29)-1)/5)+1),
INDEX(Tabelle5[Erdgas kWh],INT((ROW(M29)-1)/5)+1),
INDEX(Tabelle5[Heizöl kWh],INT((ROW(M29)-1)/5)+1),
INDEX(Tabelle5[Wärme kWh],INT((ROW(M29)-1)/5)+1),
INDEX(Tabelle5[Pellets kWh],INT((ROW(M29)-1)/5)+1))</f>
        <v/>
      </c>
    </row>
    <row r="31" spans="12:15" x14ac:dyDescent="0.3">
      <c r="L31" cm="1">
        <f t="array" ref="L31">INDEX(Tabelle5[Funktion],INT((ROW(M30)-1)/5)+1)</f>
        <v>0</v>
      </c>
      <c r="M31" cm="1">
        <f t="array" ref="M31">INDEX(Tabelle5[Anlage],INT((ROW(M30)-1)/5)+1)</f>
        <v>0</v>
      </c>
      <c r="N31" t="str" cm="1">
        <f t="array" ref="N31">INDEX({"Strom";"Erdgas";"Heizöl";"Wärme";"Pellets"},MOD(ROW(M30)-1,5)+1)</f>
        <v>Pellets</v>
      </c>
      <c r="O31" t="str" cm="1">
        <f t="array" ref="O31">CHOOSE(MOD(ROW(M30)-1,5)+1,
INDEX(Tabelle5[Strom kWh],INT((ROW(M30)-1)/5)+1),
INDEX(Tabelle5[Erdgas kWh],INT((ROW(M30)-1)/5)+1),
INDEX(Tabelle5[Heizöl kWh],INT((ROW(M30)-1)/5)+1),
INDEX(Tabelle5[Wärme kWh],INT((ROW(M30)-1)/5)+1),
INDEX(Tabelle5[Pellets kWh],INT((ROW(M30)-1)/5)+1))</f>
        <v/>
      </c>
    </row>
    <row r="32" spans="12:15" x14ac:dyDescent="0.3">
      <c r="L32" cm="1">
        <f t="array" ref="L32">INDEX(Tabelle5[Funktion],INT((ROW(M31)-1)/5)+1)</f>
        <v>0</v>
      </c>
      <c r="M32" cm="1">
        <f t="array" ref="M32">INDEX(Tabelle5[Anlage],INT((ROW(M31)-1)/5)+1)</f>
        <v>0</v>
      </c>
      <c r="N32" t="str" cm="1">
        <f t="array" ref="N32">INDEX({"Strom";"Erdgas";"Heizöl";"Wärme";"Pellets"},MOD(ROW(M31)-1,5)+1)</f>
        <v>Strom</v>
      </c>
      <c r="O32" t="str" cm="1">
        <f t="array" ref="O32">CHOOSE(MOD(ROW(M31)-1,5)+1,
INDEX(Tabelle5[Strom kWh],INT((ROW(M31)-1)/5)+1),
INDEX(Tabelle5[Erdgas kWh],INT((ROW(M31)-1)/5)+1),
INDEX(Tabelle5[Heizöl kWh],INT((ROW(M31)-1)/5)+1),
INDEX(Tabelle5[Wärme kWh],INT((ROW(M31)-1)/5)+1),
INDEX(Tabelle5[Pellets kWh],INT((ROW(M31)-1)/5)+1))</f>
        <v/>
      </c>
    </row>
    <row r="33" spans="12:15" x14ac:dyDescent="0.3">
      <c r="L33" cm="1">
        <f t="array" ref="L33">INDEX(Tabelle5[Funktion],INT((ROW(M32)-1)/5)+1)</f>
        <v>0</v>
      </c>
      <c r="M33" cm="1">
        <f t="array" ref="M33">INDEX(Tabelle5[Anlage],INT((ROW(M32)-1)/5)+1)</f>
        <v>0</v>
      </c>
      <c r="N33" t="str" cm="1">
        <f t="array" ref="N33">INDEX({"Strom";"Erdgas";"Heizöl";"Wärme";"Pellets"},MOD(ROW(M32)-1,5)+1)</f>
        <v>Erdgas</v>
      </c>
      <c r="O33" t="str" cm="1">
        <f t="array" ref="O33">CHOOSE(MOD(ROW(M32)-1,5)+1,
INDEX(Tabelle5[Strom kWh],INT((ROW(M32)-1)/5)+1),
INDEX(Tabelle5[Erdgas kWh],INT((ROW(M32)-1)/5)+1),
INDEX(Tabelle5[Heizöl kWh],INT((ROW(M32)-1)/5)+1),
INDEX(Tabelle5[Wärme kWh],INT((ROW(M32)-1)/5)+1),
INDEX(Tabelle5[Pellets kWh],INT((ROW(M32)-1)/5)+1))</f>
        <v/>
      </c>
    </row>
    <row r="34" spans="12:15" x14ac:dyDescent="0.3">
      <c r="L34" cm="1">
        <f t="array" ref="L34">INDEX(Tabelle5[Funktion],INT((ROW(M33)-1)/5)+1)</f>
        <v>0</v>
      </c>
      <c r="M34" cm="1">
        <f t="array" ref="M34">INDEX(Tabelle5[Anlage],INT((ROW(M33)-1)/5)+1)</f>
        <v>0</v>
      </c>
      <c r="N34" t="str" cm="1">
        <f t="array" ref="N34">INDEX({"Strom";"Erdgas";"Heizöl";"Wärme";"Pellets"},MOD(ROW(M33)-1,5)+1)</f>
        <v>Heizöl</v>
      </c>
      <c r="O34" t="str" cm="1">
        <f t="array" ref="O34">CHOOSE(MOD(ROW(M33)-1,5)+1,
INDEX(Tabelle5[Strom kWh],INT((ROW(M33)-1)/5)+1),
INDEX(Tabelle5[Erdgas kWh],INT((ROW(M33)-1)/5)+1),
INDEX(Tabelle5[Heizöl kWh],INT((ROW(M33)-1)/5)+1),
INDEX(Tabelle5[Wärme kWh],INT((ROW(M33)-1)/5)+1),
INDEX(Tabelle5[Pellets kWh],INT((ROW(M33)-1)/5)+1))</f>
        <v/>
      </c>
    </row>
    <row r="35" spans="12:15" x14ac:dyDescent="0.3">
      <c r="L35" cm="1">
        <f t="array" ref="L35">INDEX(Tabelle5[Funktion],INT((ROW(M34)-1)/5)+1)</f>
        <v>0</v>
      </c>
      <c r="M35" cm="1">
        <f t="array" ref="M35">INDEX(Tabelle5[Anlage],INT((ROW(M34)-1)/5)+1)</f>
        <v>0</v>
      </c>
      <c r="N35" t="str" cm="1">
        <f t="array" ref="N35">INDEX({"Strom";"Erdgas";"Heizöl";"Wärme";"Pellets"},MOD(ROW(M34)-1,5)+1)</f>
        <v>Wärme</v>
      </c>
      <c r="O35" t="str" cm="1">
        <f t="array" ref="O35">CHOOSE(MOD(ROW(M34)-1,5)+1,
INDEX(Tabelle5[Strom kWh],INT((ROW(M34)-1)/5)+1),
INDEX(Tabelle5[Erdgas kWh],INT((ROW(M34)-1)/5)+1),
INDEX(Tabelle5[Heizöl kWh],INT((ROW(M34)-1)/5)+1),
INDEX(Tabelle5[Wärme kWh],INT((ROW(M34)-1)/5)+1),
INDEX(Tabelle5[Pellets kWh],INT((ROW(M34)-1)/5)+1))</f>
        <v/>
      </c>
    </row>
    <row r="36" spans="12:15" x14ac:dyDescent="0.3">
      <c r="L36" cm="1">
        <f t="array" ref="L36">INDEX(Tabelle5[Funktion],INT((ROW(M35)-1)/5)+1)</f>
        <v>0</v>
      </c>
      <c r="M36" cm="1">
        <f t="array" ref="M36">INDEX(Tabelle5[Anlage],INT((ROW(M35)-1)/5)+1)</f>
        <v>0</v>
      </c>
      <c r="N36" t="str" cm="1">
        <f t="array" ref="N36">INDEX({"Strom";"Erdgas";"Heizöl";"Wärme";"Pellets"},MOD(ROW(M35)-1,5)+1)</f>
        <v>Pellets</v>
      </c>
      <c r="O36" t="str" cm="1">
        <f t="array" ref="O36">CHOOSE(MOD(ROW(M35)-1,5)+1,
INDEX(Tabelle5[Strom kWh],INT((ROW(M35)-1)/5)+1),
INDEX(Tabelle5[Erdgas kWh],INT((ROW(M35)-1)/5)+1),
INDEX(Tabelle5[Heizöl kWh],INT((ROW(M35)-1)/5)+1),
INDEX(Tabelle5[Wärme kWh],INT((ROW(M35)-1)/5)+1),
INDEX(Tabelle5[Pellets kWh],INT((ROW(M35)-1)/5)+1))</f>
        <v/>
      </c>
    </row>
    <row r="37" spans="12:15" x14ac:dyDescent="0.3">
      <c r="L37" cm="1">
        <f t="array" ref="L37">INDEX(Tabelle5[Funktion],INT((ROW(M36)-1)/5)+1)</f>
        <v>0</v>
      </c>
      <c r="M37" cm="1">
        <f t="array" ref="M37">INDEX(Tabelle5[Anlage],INT((ROW(M36)-1)/5)+1)</f>
        <v>0</v>
      </c>
      <c r="N37" t="str" cm="1">
        <f t="array" ref="N37">INDEX({"Strom";"Erdgas";"Heizöl";"Wärme";"Pellets"},MOD(ROW(M36)-1,5)+1)</f>
        <v>Strom</v>
      </c>
      <c r="O37" t="str" cm="1">
        <f t="array" ref="O37">CHOOSE(MOD(ROW(M36)-1,5)+1,
INDEX(Tabelle5[Strom kWh],INT((ROW(M36)-1)/5)+1),
INDEX(Tabelle5[Erdgas kWh],INT((ROW(M36)-1)/5)+1),
INDEX(Tabelle5[Heizöl kWh],INT((ROW(M36)-1)/5)+1),
INDEX(Tabelle5[Wärme kWh],INT((ROW(M36)-1)/5)+1),
INDEX(Tabelle5[Pellets kWh],INT((ROW(M36)-1)/5)+1))</f>
        <v/>
      </c>
    </row>
    <row r="38" spans="12:15" x14ac:dyDescent="0.3">
      <c r="L38" cm="1">
        <f t="array" ref="L38">INDEX(Tabelle5[Funktion],INT((ROW(M37)-1)/5)+1)</f>
        <v>0</v>
      </c>
      <c r="M38" cm="1">
        <f t="array" ref="M38">INDEX(Tabelle5[Anlage],INT((ROW(M37)-1)/5)+1)</f>
        <v>0</v>
      </c>
      <c r="N38" t="str" cm="1">
        <f t="array" ref="N38">INDEX({"Strom";"Erdgas";"Heizöl";"Wärme";"Pellets"},MOD(ROW(M37)-1,5)+1)</f>
        <v>Erdgas</v>
      </c>
      <c r="O38" t="str" cm="1">
        <f t="array" ref="O38">CHOOSE(MOD(ROW(M37)-1,5)+1,
INDEX(Tabelle5[Strom kWh],INT((ROW(M37)-1)/5)+1),
INDEX(Tabelle5[Erdgas kWh],INT((ROW(M37)-1)/5)+1),
INDEX(Tabelle5[Heizöl kWh],INT((ROW(M37)-1)/5)+1),
INDEX(Tabelle5[Wärme kWh],INT((ROW(M37)-1)/5)+1),
INDEX(Tabelle5[Pellets kWh],INT((ROW(M37)-1)/5)+1))</f>
        <v/>
      </c>
    </row>
    <row r="39" spans="12:15" x14ac:dyDescent="0.3">
      <c r="L39" cm="1">
        <f t="array" ref="L39">INDEX(Tabelle5[Funktion],INT((ROW(M38)-1)/5)+1)</f>
        <v>0</v>
      </c>
      <c r="M39" cm="1">
        <f t="array" ref="M39">INDEX(Tabelle5[Anlage],INT((ROW(M38)-1)/5)+1)</f>
        <v>0</v>
      </c>
      <c r="N39" t="str" cm="1">
        <f t="array" ref="N39">INDEX({"Strom";"Erdgas";"Heizöl";"Wärme";"Pellets"},MOD(ROW(M38)-1,5)+1)</f>
        <v>Heizöl</v>
      </c>
      <c r="O39" t="str" cm="1">
        <f t="array" ref="O39">CHOOSE(MOD(ROW(M38)-1,5)+1,
INDEX(Tabelle5[Strom kWh],INT((ROW(M38)-1)/5)+1),
INDEX(Tabelle5[Erdgas kWh],INT((ROW(M38)-1)/5)+1),
INDEX(Tabelle5[Heizöl kWh],INT((ROW(M38)-1)/5)+1),
INDEX(Tabelle5[Wärme kWh],INT((ROW(M38)-1)/5)+1),
INDEX(Tabelle5[Pellets kWh],INT((ROW(M38)-1)/5)+1))</f>
        <v/>
      </c>
    </row>
    <row r="40" spans="12:15" x14ac:dyDescent="0.3">
      <c r="L40" cm="1">
        <f t="array" ref="L40">INDEX(Tabelle5[Funktion],INT((ROW(M39)-1)/5)+1)</f>
        <v>0</v>
      </c>
      <c r="M40" cm="1">
        <f t="array" ref="M40">INDEX(Tabelle5[Anlage],INT((ROW(M39)-1)/5)+1)</f>
        <v>0</v>
      </c>
      <c r="N40" t="str" cm="1">
        <f t="array" ref="N40">INDEX({"Strom";"Erdgas";"Heizöl";"Wärme";"Pellets"},MOD(ROW(M39)-1,5)+1)</f>
        <v>Wärme</v>
      </c>
      <c r="O40" t="str" cm="1">
        <f t="array" ref="O40">CHOOSE(MOD(ROW(M39)-1,5)+1,
INDEX(Tabelle5[Strom kWh],INT((ROW(M39)-1)/5)+1),
INDEX(Tabelle5[Erdgas kWh],INT((ROW(M39)-1)/5)+1),
INDEX(Tabelle5[Heizöl kWh],INT((ROW(M39)-1)/5)+1),
INDEX(Tabelle5[Wärme kWh],INT((ROW(M39)-1)/5)+1),
INDEX(Tabelle5[Pellets kWh],INT((ROW(M39)-1)/5)+1))</f>
        <v/>
      </c>
    </row>
    <row r="41" spans="12:15" x14ac:dyDescent="0.3">
      <c r="L41" cm="1">
        <f t="array" ref="L41">INDEX(Tabelle5[Funktion],INT((ROW(M40)-1)/5)+1)</f>
        <v>0</v>
      </c>
      <c r="M41" cm="1">
        <f t="array" ref="M41">INDEX(Tabelle5[Anlage],INT((ROW(M40)-1)/5)+1)</f>
        <v>0</v>
      </c>
      <c r="N41" t="str" cm="1">
        <f t="array" ref="N41">INDEX({"Strom";"Erdgas";"Heizöl";"Wärme";"Pellets"},MOD(ROW(M40)-1,5)+1)</f>
        <v>Pellets</v>
      </c>
      <c r="O41" t="str" cm="1">
        <f t="array" ref="O41">CHOOSE(MOD(ROW(M40)-1,5)+1,
INDEX(Tabelle5[Strom kWh],INT((ROW(M40)-1)/5)+1),
INDEX(Tabelle5[Erdgas kWh],INT((ROW(M40)-1)/5)+1),
INDEX(Tabelle5[Heizöl kWh],INT((ROW(M40)-1)/5)+1),
INDEX(Tabelle5[Wärme kWh],INT((ROW(M40)-1)/5)+1),
INDEX(Tabelle5[Pellets kWh],INT((ROW(M40)-1)/5)+1))</f>
        <v/>
      </c>
    </row>
    <row r="42" spans="12:15" x14ac:dyDescent="0.3">
      <c r="L42" cm="1">
        <f t="array" ref="L42">INDEX(Tabelle5[Funktion],INT((ROW(M41)-1)/5)+1)</f>
        <v>0</v>
      </c>
      <c r="M42" cm="1">
        <f t="array" ref="M42">INDEX(Tabelle5[Anlage],INT((ROW(M41)-1)/5)+1)</f>
        <v>0</v>
      </c>
      <c r="N42" t="str" cm="1">
        <f t="array" ref="N42">INDEX({"Strom";"Erdgas";"Heizöl";"Wärme";"Pellets"},MOD(ROW(M41)-1,5)+1)</f>
        <v>Strom</v>
      </c>
      <c r="O42" t="str" cm="1">
        <f t="array" ref="O42">CHOOSE(MOD(ROW(M41)-1,5)+1,
INDEX(Tabelle5[Strom kWh],INT((ROW(M41)-1)/5)+1),
INDEX(Tabelle5[Erdgas kWh],INT((ROW(M41)-1)/5)+1),
INDEX(Tabelle5[Heizöl kWh],INT((ROW(M41)-1)/5)+1),
INDEX(Tabelle5[Wärme kWh],INT((ROW(M41)-1)/5)+1),
INDEX(Tabelle5[Pellets kWh],INT((ROW(M41)-1)/5)+1))</f>
        <v/>
      </c>
    </row>
    <row r="43" spans="12:15" x14ac:dyDescent="0.3">
      <c r="L43" cm="1">
        <f t="array" ref="L43">INDEX(Tabelle5[Funktion],INT((ROW(M42)-1)/5)+1)</f>
        <v>0</v>
      </c>
      <c r="M43" cm="1">
        <f t="array" ref="M43">INDEX(Tabelle5[Anlage],INT((ROW(M42)-1)/5)+1)</f>
        <v>0</v>
      </c>
      <c r="N43" t="str" cm="1">
        <f t="array" ref="N43">INDEX({"Strom";"Erdgas";"Heizöl";"Wärme";"Pellets"},MOD(ROW(M42)-1,5)+1)</f>
        <v>Erdgas</v>
      </c>
      <c r="O43" t="str" cm="1">
        <f t="array" ref="O43">CHOOSE(MOD(ROW(M42)-1,5)+1,
INDEX(Tabelle5[Strom kWh],INT((ROW(M42)-1)/5)+1),
INDEX(Tabelle5[Erdgas kWh],INT((ROW(M42)-1)/5)+1),
INDEX(Tabelle5[Heizöl kWh],INT((ROW(M42)-1)/5)+1),
INDEX(Tabelle5[Wärme kWh],INT((ROW(M42)-1)/5)+1),
INDEX(Tabelle5[Pellets kWh],INT((ROW(M42)-1)/5)+1))</f>
        <v/>
      </c>
    </row>
    <row r="44" spans="12:15" x14ac:dyDescent="0.3">
      <c r="L44" cm="1">
        <f t="array" ref="L44">INDEX(Tabelle5[Funktion],INT((ROW(M43)-1)/5)+1)</f>
        <v>0</v>
      </c>
      <c r="M44" cm="1">
        <f t="array" ref="M44">INDEX(Tabelle5[Anlage],INT((ROW(M43)-1)/5)+1)</f>
        <v>0</v>
      </c>
      <c r="N44" t="str" cm="1">
        <f t="array" ref="N44">INDEX({"Strom";"Erdgas";"Heizöl";"Wärme";"Pellets"},MOD(ROW(M43)-1,5)+1)</f>
        <v>Heizöl</v>
      </c>
      <c r="O44" t="str" cm="1">
        <f t="array" ref="O44">CHOOSE(MOD(ROW(M43)-1,5)+1,
INDEX(Tabelle5[Strom kWh],INT((ROW(M43)-1)/5)+1),
INDEX(Tabelle5[Erdgas kWh],INT((ROW(M43)-1)/5)+1),
INDEX(Tabelle5[Heizöl kWh],INT((ROW(M43)-1)/5)+1),
INDEX(Tabelle5[Wärme kWh],INT((ROW(M43)-1)/5)+1),
INDEX(Tabelle5[Pellets kWh],INT((ROW(M43)-1)/5)+1))</f>
        <v/>
      </c>
    </row>
    <row r="45" spans="12:15" x14ac:dyDescent="0.3">
      <c r="L45" cm="1">
        <f t="array" ref="L45">INDEX(Tabelle5[Funktion],INT((ROW(M44)-1)/5)+1)</f>
        <v>0</v>
      </c>
      <c r="M45" cm="1">
        <f t="array" ref="M45">INDEX(Tabelle5[Anlage],INT((ROW(M44)-1)/5)+1)</f>
        <v>0</v>
      </c>
      <c r="N45" t="str" cm="1">
        <f t="array" ref="N45">INDEX({"Strom";"Erdgas";"Heizöl";"Wärme";"Pellets"},MOD(ROW(M44)-1,5)+1)</f>
        <v>Wärme</v>
      </c>
      <c r="O45" t="str" cm="1">
        <f t="array" ref="O45">CHOOSE(MOD(ROW(M44)-1,5)+1,
INDEX(Tabelle5[Strom kWh],INT((ROW(M44)-1)/5)+1),
INDEX(Tabelle5[Erdgas kWh],INT((ROW(M44)-1)/5)+1),
INDEX(Tabelle5[Heizöl kWh],INT((ROW(M44)-1)/5)+1),
INDEX(Tabelle5[Wärme kWh],INT((ROW(M44)-1)/5)+1),
INDEX(Tabelle5[Pellets kWh],INT((ROW(M44)-1)/5)+1))</f>
        <v/>
      </c>
    </row>
    <row r="46" spans="12:15" x14ac:dyDescent="0.3">
      <c r="L46" cm="1">
        <f t="array" ref="L46">INDEX(Tabelle5[Funktion],INT((ROW(M45)-1)/5)+1)</f>
        <v>0</v>
      </c>
      <c r="M46" cm="1">
        <f t="array" ref="M46">INDEX(Tabelle5[Anlage],INT((ROW(M45)-1)/5)+1)</f>
        <v>0</v>
      </c>
      <c r="N46" t="str" cm="1">
        <f t="array" ref="N46">INDEX({"Strom";"Erdgas";"Heizöl";"Wärme";"Pellets"},MOD(ROW(M45)-1,5)+1)</f>
        <v>Pellets</v>
      </c>
      <c r="O46" t="str" cm="1">
        <f t="array" ref="O46">CHOOSE(MOD(ROW(M45)-1,5)+1,
INDEX(Tabelle5[Strom kWh],INT((ROW(M45)-1)/5)+1),
INDEX(Tabelle5[Erdgas kWh],INT((ROW(M45)-1)/5)+1),
INDEX(Tabelle5[Heizöl kWh],INT((ROW(M45)-1)/5)+1),
INDEX(Tabelle5[Wärme kWh],INT((ROW(M45)-1)/5)+1),
INDEX(Tabelle5[Pellets kWh],INT((ROW(M45)-1)/5)+1))</f>
        <v/>
      </c>
    </row>
    <row r="47" spans="12:15" x14ac:dyDescent="0.3">
      <c r="L47" cm="1">
        <f t="array" ref="L47">INDEX(Tabelle5[Funktion],INT((ROW(M46)-1)/5)+1)</f>
        <v>0</v>
      </c>
      <c r="M47" cm="1">
        <f t="array" ref="M47">INDEX(Tabelle5[Anlage],INT((ROW(M46)-1)/5)+1)</f>
        <v>0</v>
      </c>
      <c r="N47" t="str" cm="1">
        <f t="array" ref="N47">INDEX({"Strom";"Erdgas";"Heizöl";"Wärme";"Pellets"},MOD(ROW(M46)-1,5)+1)</f>
        <v>Strom</v>
      </c>
      <c r="O47" t="str" cm="1">
        <f t="array" ref="O47">CHOOSE(MOD(ROW(M46)-1,5)+1,
INDEX(Tabelle5[Strom kWh],INT((ROW(M46)-1)/5)+1),
INDEX(Tabelle5[Erdgas kWh],INT((ROW(M46)-1)/5)+1),
INDEX(Tabelle5[Heizöl kWh],INT((ROW(M46)-1)/5)+1),
INDEX(Tabelle5[Wärme kWh],INT((ROW(M46)-1)/5)+1),
INDEX(Tabelle5[Pellets kWh],INT((ROW(M46)-1)/5)+1))</f>
        <v/>
      </c>
    </row>
    <row r="48" spans="12:15" x14ac:dyDescent="0.3">
      <c r="L48" cm="1">
        <f t="array" ref="L48">INDEX(Tabelle5[Funktion],INT((ROW(M47)-1)/5)+1)</f>
        <v>0</v>
      </c>
      <c r="M48" cm="1">
        <f t="array" ref="M48">INDEX(Tabelle5[Anlage],INT((ROW(M47)-1)/5)+1)</f>
        <v>0</v>
      </c>
      <c r="N48" t="str" cm="1">
        <f t="array" ref="N48">INDEX({"Strom";"Erdgas";"Heizöl";"Wärme";"Pellets"},MOD(ROW(M47)-1,5)+1)</f>
        <v>Erdgas</v>
      </c>
      <c r="O48" t="str" cm="1">
        <f t="array" ref="O48">CHOOSE(MOD(ROW(M47)-1,5)+1,
INDEX(Tabelle5[Strom kWh],INT((ROW(M47)-1)/5)+1),
INDEX(Tabelle5[Erdgas kWh],INT((ROW(M47)-1)/5)+1),
INDEX(Tabelle5[Heizöl kWh],INT((ROW(M47)-1)/5)+1),
INDEX(Tabelle5[Wärme kWh],INT((ROW(M47)-1)/5)+1),
INDEX(Tabelle5[Pellets kWh],INT((ROW(M47)-1)/5)+1))</f>
        <v/>
      </c>
    </row>
    <row r="49" spans="12:15" x14ac:dyDescent="0.3">
      <c r="L49" cm="1">
        <f t="array" ref="L49">INDEX(Tabelle5[Funktion],INT((ROW(M48)-1)/5)+1)</f>
        <v>0</v>
      </c>
      <c r="M49" cm="1">
        <f t="array" ref="M49">INDEX(Tabelle5[Anlage],INT((ROW(M48)-1)/5)+1)</f>
        <v>0</v>
      </c>
      <c r="N49" t="str" cm="1">
        <f t="array" ref="N49">INDEX({"Strom";"Erdgas";"Heizöl";"Wärme";"Pellets"},MOD(ROW(M48)-1,5)+1)</f>
        <v>Heizöl</v>
      </c>
      <c r="O49" t="str" cm="1">
        <f t="array" ref="O49">CHOOSE(MOD(ROW(M48)-1,5)+1,
INDEX(Tabelle5[Strom kWh],INT((ROW(M48)-1)/5)+1),
INDEX(Tabelle5[Erdgas kWh],INT((ROW(M48)-1)/5)+1),
INDEX(Tabelle5[Heizöl kWh],INT((ROW(M48)-1)/5)+1),
INDEX(Tabelle5[Wärme kWh],INT((ROW(M48)-1)/5)+1),
INDEX(Tabelle5[Pellets kWh],INT((ROW(M48)-1)/5)+1))</f>
        <v/>
      </c>
    </row>
    <row r="50" spans="12:15" x14ac:dyDescent="0.3">
      <c r="L50" cm="1">
        <f t="array" ref="L50">INDEX(Tabelle5[Funktion],INT((ROW(M49)-1)/5)+1)</f>
        <v>0</v>
      </c>
      <c r="M50" cm="1">
        <f t="array" ref="M50">INDEX(Tabelle5[Anlage],INT((ROW(M49)-1)/5)+1)</f>
        <v>0</v>
      </c>
      <c r="N50" t="str" cm="1">
        <f t="array" ref="N50">INDEX({"Strom";"Erdgas";"Heizöl";"Wärme";"Pellets"},MOD(ROW(M49)-1,5)+1)</f>
        <v>Wärme</v>
      </c>
      <c r="O50" t="str" cm="1">
        <f t="array" ref="O50">CHOOSE(MOD(ROW(M49)-1,5)+1,
INDEX(Tabelle5[Strom kWh],INT((ROW(M49)-1)/5)+1),
INDEX(Tabelle5[Erdgas kWh],INT((ROW(M49)-1)/5)+1),
INDEX(Tabelle5[Heizöl kWh],INT((ROW(M49)-1)/5)+1),
INDEX(Tabelle5[Wärme kWh],INT((ROW(M49)-1)/5)+1),
INDEX(Tabelle5[Pellets kWh],INT((ROW(M49)-1)/5)+1))</f>
        <v/>
      </c>
    </row>
    <row r="51" spans="12:15" x14ac:dyDescent="0.3">
      <c r="L51" cm="1">
        <f t="array" ref="L51">INDEX(Tabelle5[Funktion],INT((ROW(M50)-1)/5)+1)</f>
        <v>0</v>
      </c>
      <c r="M51" cm="1">
        <f t="array" ref="M51">INDEX(Tabelle5[Anlage],INT((ROW(M50)-1)/5)+1)</f>
        <v>0</v>
      </c>
      <c r="N51" t="str" cm="1">
        <f t="array" ref="N51">INDEX({"Strom";"Erdgas";"Heizöl";"Wärme";"Pellets"},MOD(ROW(M50)-1,5)+1)</f>
        <v>Pellets</v>
      </c>
      <c r="O51" t="str" cm="1">
        <f t="array" ref="O51">CHOOSE(MOD(ROW(M50)-1,5)+1,
INDEX(Tabelle5[Strom kWh],INT((ROW(M50)-1)/5)+1),
INDEX(Tabelle5[Erdgas kWh],INT((ROW(M50)-1)/5)+1),
INDEX(Tabelle5[Heizöl kWh],INT((ROW(M50)-1)/5)+1),
INDEX(Tabelle5[Wärme kWh],INT((ROW(M50)-1)/5)+1),
INDEX(Tabelle5[Pellets kWh],INT((ROW(M50)-1)/5)+1))</f>
        <v/>
      </c>
    </row>
    <row r="52" spans="12:15" x14ac:dyDescent="0.3">
      <c r="L52" cm="1">
        <f t="array" ref="L52">INDEX(Tabelle5[Funktion],INT((ROW(M51)-1)/5)+1)</f>
        <v>0</v>
      </c>
      <c r="M52" cm="1">
        <f t="array" ref="M52">INDEX(Tabelle5[Anlage],INT((ROW(M51)-1)/5)+1)</f>
        <v>0</v>
      </c>
      <c r="N52" t="str" cm="1">
        <f t="array" ref="N52">INDEX({"Strom";"Erdgas";"Heizöl";"Wärme";"Pellets"},MOD(ROW(M51)-1,5)+1)</f>
        <v>Strom</v>
      </c>
      <c r="O52" t="str" cm="1">
        <f t="array" ref="O52">CHOOSE(MOD(ROW(M51)-1,5)+1,
INDEX(Tabelle5[Strom kWh],INT((ROW(M51)-1)/5)+1),
INDEX(Tabelle5[Erdgas kWh],INT((ROW(M51)-1)/5)+1),
INDEX(Tabelle5[Heizöl kWh],INT((ROW(M51)-1)/5)+1),
INDEX(Tabelle5[Wärme kWh],INT((ROW(M51)-1)/5)+1),
INDEX(Tabelle5[Pellets kWh],INT((ROW(M51)-1)/5)+1))</f>
        <v/>
      </c>
    </row>
    <row r="53" spans="12:15" x14ac:dyDescent="0.3">
      <c r="L53" cm="1">
        <f t="array" ref="L53">INDEX(Tabelle5[Funktion],INT((ROW(M52)-1)/5)+1)</f>
        <v>0</v>
      </c>
      <c r="M53" cm="1">
        <f t="array" ref="M53">INDEX(Tabelle5[Anlage],INT((ROW(M52)-1)/5)+1)</f>
        <v>0</v>
      </c>
      <c r="N53" t="str" cm="1">
        <f t="array" ref="N53">INDEX({"Strom";"Erdgas";"Heizöl";"Wärme";"Pellets"},MOD(ROW(M52)-1,5)+1)</f>
        <v>Erdgas</v>
      </c>
      <c r="O53" t="str" cm="1">
        <f t="array" ref="O53">CHOOSE(MOD(ROW(M52)-1,5)+1,
INDEX(Tabelle5[Strom kWh],INT((ROW(M52)-1)/5)+1),
INDEX(Tabelle5[Erdgas kWh],INT((ROW(M52)-1)/5)+1),
INDEX(Tabelle5[Heizöl kWh],INT((ROW(M52)-1)/5)+1),
INDEX(Tabelle5[Wärme kWh],INT((ROW(M52)-1)/5)+1),
INDEX(Tabelle5[Pellets kWh],INT((ROW(M52)-1)/5)+1))</f>
        <v/>
      </c>
    </row>
    <row r="54" spans="12:15" x14ac:dyDescent="0.3">
      <c r="L54" cm="1">
        <f t="array" ref="L54">INDEX(Tabelle5[Funktion],INT((ROW(M53)-1)/5)+1)</f>
        <v>0</v>
      </c>
      <c r="M54" cm="1">
        <f t="array" ref="M54">INDEX(Tabelle5[Anlage],INT((ROW(M53)-1)/5)+1)</f>
        <v>0</v>
      </c>
      <c r="N54" t="str" cm="1">
        <f t="array" ref="N54">INDEX({"Strom";"Erdgas";"Heizöl";"Wärme";"Pellets"},MOD(ROW(M53)-1,5)+1)</f>
        <v>Heizöl</v>
      </c>
      <c r="O54" t="str" cm="1">
        <f t="array" ref="O54">CHOOSE(MOD(ROW(M53)-1,5)+1,
INDEX(Tabelle5[Strom kWh],INT((ROW(M53)-1)/5)+1),
INDEX(Tabelle5[Erdgas kWh],INT((ROW(M53)-1)/5)+1),
INDEX(Tabelle5[Heizöl kWh],INT((ROW(M53)-1)/5)+1),
INDEX(Tabelle5[Wärme kWh],INT((ROW(M53)-1)/5)+1),
INDEX(Tabelle5[Pellets kWh],INT((ROW(M53)-1)/5)+1))</f>
        <v/>
      </c>
    </row>
    <row r="55" spans="12:15" x14ac:dyDescent="0.3">
      <c r="L55" cm="1">
        <f t="array" ref="L55">INDEX(Tabelle5[Funktion],INT((ROW(M54)-1)/5)+1)</f>
        <v>0</v>
      </c>
      <c r="M55" cm="1">
        <f t="array" ref="M55">INDEX(Tabelle5[Anlage],INT((ROW(M54)-1)/5)+1)</f>
        <v>0</v>
      </c>
      <c r="N55" t="str" cm="1">
        <f t="array" ref="N55">INDEX({"Strom";"Erdgas";"Heizöl";"Wärme";"Pellets"},MOD(ROW(M54)-1,5)+1)</f>
        <v>Wärme</v>
      </c>
      <c r="O55" t="str" cm="1">
        <f t="array" ref="O55">CHOOSE(MOD(ROW(M54)-1,5)+1,
INDEX(Tabelle5[Strom kWh],INT((ROW(M54)-1)/5)+1),
INDEX(Tabelle5[Erdgas kWh],INT((ROW(M54)-1)/5)+1),
INDEX(Tabelle5[Heizöl kWh],INT((ROW(M54)-1)/5)+1),
INDEX(Tabelle5[Wärme kWh],INT((ROW(M54)-1)/5)+1),
INDEX(Tabelle5[Pellets kWh],INT((ROW(M54)-1)/5)+1))</f>
        <v/>
      </c>
    </row>
    <row r="56" spans="12:15" x14ac:dyDescent="0.3">
      <c r="L56" cm="1">
        <f t="array" ref="L56">INDEX(Tabelle5[Funktion],INT((ROW(M55)-1)/5)+1)</f>
        <v>0</v>
      </c>
      <c r="M56" cm="1">
        <f t="array" ref="M56">INDEX(Tabelle5[Anlage],INT((ROW(M55)-1)/5)+1)</f>
        <v>0</v>
      </c>
      <c r="N56" t="str" cm="1">
        <f t="array" ref="N56">INDEX({"Strom";"Erdgas";"Heizöl";"Wärme";"Pellets"},MOD(ROW(M55)-1,5)+1)</f>
        <v>Pellets</v>
      </c>
      <c r="O56" t="str" cm="1">
        <f t="array" ref="O56">CHOOSE(MOD(ROW(M55)-1,5)+1,
INDEX(Tabelle5[Strom kWh],INT((ROW(M55)-1)/5)+1),
INDEX(Tabelle5[Erdgas kWh],INT((ROW(M55)-1)/5)+1),
INDEX(Tabelle5[Heizöl kWh],INT((ROW(M55)-1)/5)+1),
INDEX(Tabelle5[Wärme kWh],INT((ROW(M55)-1)/5)+1),
INDEX(Tabelle5[Pellets kWh],INT((ROW(M55)-1)/5)+1))</f>
        <v/>
      </c>
    </row>
    <row r="57" spans="12:15" x14ac:dyDescent="0.3">
      <c r="L57" cm="1">
        <f t="array" ref="L57">INDEX(Tabelle5[Funktion],INT((ROW(M56)-1)/5)+1)</f>
        <v>0</v>
      </c>
      <c r="M57" cm="1">
        <f t="array" ref="M57">INDEX(Tabelle5[Anlage],INT((ROW(M56)-1)/5)+1)</f>
        <v>0</v>
      </c>
      <c r="N57" t="str" cm="1">
        <f t="array" ref="N57">INDEX({"Strom";"Erdgas";"Heizöl";"Wärme";"Pellets"},MOD(ROW(M56)-1,5)+1)</f>
        <v>Strom</v>
      </c>
      <c r="O57" t="str" cm="1">
        <f t="array" ref="O57">CHOOSE(MOD(ROW(M56)-1,5)+1,
INDEX(Tabelle5[Strom kWh],INT((ROW(M56)-1)/5)+1),
INDEX(Tabelle5[Erdgas kWh],INT((ROW(M56)-1)/5)+1),
INDEX(Tabelle5[Heizöl kWh],INT((ROW(M56)-1)/5)+1),
INDEX(Tabelle5[Wärme kWh],INT((ROW(M56)-1)/5)+1),
INDEX(Tabelle5[Pellets kWh],INT((ROW(M56)-1)/5)+1))</f>
        <v/>
      </c>
    </row>
    <row r="58" spans="12:15" x14ac:dyDescent="0.3">
      <c r="L58" cm="1">
        <f t="array" ref="L58">INDEX(Tabelle5[Funktion],INT((ROW(M57)-1)/5)+1)</f>
        <v>0</v>
      </c>
      <c r="M58" cm="1">
        <f t="array" ref="M58">INDEX(Tabelle5[Anlage],INT((ROW(M57)-1)/5)+1)</f>
        <v>0</v>
      </c>
      <c r="N58" t="str" cm="1">
        <f t="array" ref="N58">INDEX({"Strom";"Erdgas";"Heizöl";"Wärme";"Pellets"},MOD(ROW(M57)-1,5)+1)</f>
        <v>Erdgas</v>
      </c>
      <c r="O58" t="str" cm="1">
        <f t="array" ref="O58">CHOOSE(MOD(ROW(M57)-1,5)+1,
INDEX(Tabelle5[Strom kWh],INT((ROW(M57)-1)/5)+1),
INDEX(Tabelle5[Erdgas kWh],INT((ROW(M57)-1)/5)+1),
INDEX(Tabelle5[Heizöl kWh],INT((ROW(M57)-1)/5)+1),
INDEX(Tabelle5[Wärme kWh],INT((ROW(M57)-1)/5)+1),
INDEX(Tabelle5[Pellets kWh],INT((ROW(M57)-1)/5)+1))</f>
        <v/>
      </c>
    </row>
    <row r="59" spans="12:15" x14ac:dyDescent="0.3">
      <c r="L59" cm="1">
        <f t="array" ref="L59">INDEX(Tabelle5[Funktion],INT((ROW(M58)-1)/5)+1)</f>
        <v>0</v>
      </c>
      <c r="M59" cm="1">
        <f t="array" ref="M59">INDEX(Tabelle5[Anlage],INT((ROW(M58)-1)/5)+1)</f>
        <v>0</v>
      </c>
      <c r="N59" t="str" cm="1">
        <f t="array" ref="N59">INDEX({"Strom";"Erdgas";"Heizöl";"Wärme";"Pellets"},MOD(ROW(M58)-1,5)+1)</f>
        <v>Heizöl</v>
      </c>
      <c r="O59" t="str" cm="1">
        <f t="array" ref="O59">CHOOSE(MOD(ROW(M58)-1,5)+1,
INDEX(Tabelle5[Strom kWh],INT((ROW(M58)-1)/5)+1),
INDEX(Tabelle5[Erdgas kWh],INT((ROW(M58)-1)/5)+1),
INDEX(Tabelle5[Heizöl kWh],INT((ROW(M58)-1)/5)+1),
INDEX(Tabelle5[Wärme kWh],INT((ROW(M58)-1)/5)+1),
INDEX(Tabelle5[Pellets kWh],INT((ROW(M58)-1)/5)+1))</f>
        <v/>
      </c>
    </row>
    <row r="60" spans="12:15" x14ac:dyDescent="0.3">
      <c r="L60" cm="1">
        <f t="array" ref="L60">INDEX(Tabelle5[Funktion],INT((ROW(M59)-1)/5)+1)</f>
        <v>0</v>
      </c>
      <c r="M60" cm="1">
        <f t="array" ref="M60">INDEX(Tabelle5[Anlage],INT((ROW(M59)-1)/5)+1)</f>
        <v>0</v>
      </c>
      <c r="N60" t="str" cm="1">
        <f t="array" ref="N60">INDEX({"Strom";"Erdgas";"Heizöl";"Wärme";"Pellets"},MOD(ROW(M59)-1,5)+1)</f>
        <v>Wärme</v>
      </c>
      <c r="O60" t="str" cm="1">
        <f t="array" ref="O60">CHOOSE(MOD(ROW(M59)-1,5)+1,
INDEX(Tabelle5[Strom kWh],INT((ROW(M59)-1)/5)+1),
INDEX(Tabelle5[Erdgas kWh],INT((ROW(M59)-1)/5)+1),
INDEX(Tabelle5[Heizöl kWh],INT((ROW(M59)-1)/5)+1),
INDEX(Tabelle5[Wärme kWh],INT((ROW(M59)-1)/5)+1),
INDEX(Tabelle5[Pellets kWh],INT((ROW(M59)-1)/5)+1))</f>
        <v/>
      </c>
    </row>
    <row r="61" spans="12:15" x14ac:dyDescent="0.3">
      <c r="L61" cm="1">
        <f t="array" ref="L61">INDEX(Tabelle5[Funktion],INT((ROW(M60)-1)/5)+1)</f>
        <v>0</v>
      </c>
      <c r="M61" cm="1">
        <f t="array" ref="M61">INDEX(Tabelle5[Anlage],INT((ROW(M60)-1)/5)+1)</f>
        <v>0</v>
      </c>
      <c r="N61" t="str" cm="1">
        <f t="array" ref="N61">INDEX({"Strom";"Erdgas";"Heizöl";"Wärme";"Pellets"},MOD(ROW(M60)-1,5)+1)</f>
        <v>Pellets</v>
      </c>
      <c r="O61" t="str" cm="1">
        <f t="array" ref="O61">CHOOSE(MOD(ROW(M60)-1,5)+1,
INDEX(Tabelle5[Strom kWh],INT((ROW(M60)-1)/5)+1),
INDEX(Tabelle5[Erdgas kWh],INT((ROW(M60)-1)/5)+1),
INDEX(Tabelle5[Heizöl kWh],INT((ROW(M60)-1)/5)+1),
INDEX(Tabelle5[Wärme kWh],INT((ROW(M60)-1)/5)+1),
INDEX(Tabelle5[Pellets kWh],INT((ROW(M60)-1)/5)+1))</f>
        <v/>
      </c>
    </row>
    <row r="62" spans="12:15" x14ac:dyDescent="0.3">
      <c r="L62" cm="1">
        <f t="array" ref="L62">INDEX(Tabelle5[Funktion],INT((ROW(M61)-1)/5)+1)</f>
        <v>0</v>
      </c>
      <c r="M62" cm="1">
        <f t="array" ref="M62">INDEX(Tabelle5[Anlage],INT((ROW(M61)-1)/5)+1)</f>
        <v>0</v>
      </c>
      <c r="N62" t="str" cm="1">
        <f t="array" ref="N62">INDEX({"Strom";"Erdgas";"Heizöl";"Wärme";"Pellets"},MOD(ROW(M61)-1,5)+1)</f>
        <v>Strom</v>
      </c>
      <c r="O62" t="str" cm="1">
        <f t="array" ref="O62">CHOOSE(MOD(ROW(M61)-1,5)+1,
INDEX(Tabelle5[Strom kWh],INT((ROW(M61)-1)/5)+1),
INDEX(Tabelle5[Erdgas kWh],INT((ROW(M61)-1)/5)+1),
INDEX(Tabelle5[Heizöl kWh],INT((ROW(M61)-1)/5)+1),
INDEX(Tabelle5[Wärme kWh],INT((ROW(M61)-1)/5)+1),
INDEX(Tabelle5[Pellets kWh],INT((ROW(M61)-1)/5)+1))</f>
        <v/>
      </c>
    </row>
    <row r="63" spans="12:15" x14ac:dyDescent="0.3">
      <c r="L63" cm="1">
        <f t="array" ref="L63">INDEX(Tabelle5[Funktion],INT((ROW(M62)-1)/5)+1)</f>
        <v>0</v>
      </c>
      <c r="M63" cm="1">
        <f t="array" ref="M63">INDEX(Tabelle5[Anlage],INT((ROW(M62)-1)/5)+1)</f>
        <v>0</v>
      </c>
      <c r="N63" t="str" cm="1">
        <f t="array" ref="N63">INDEX({"Strom";"Erdgas";"Heizöl";"Wärme";"Pellets"},MOD(ROW(M62)-1,5)+1)</f>
        <v>Erdgas</v>
      </c>
      <c r="O63" t="str" cm="1">
        <f t="array" ref="O63">CHOOSE(MOD(ROW(M62)-1,5)+1,
INDEX(Tabelle5[Strom kWh],INT((ROW(M62)-1)/5)+1),
INDEX(Tabelle5[Erdgas kWh],INT((ROW(M62)-1)/5)+1),
INDEX(Tabelle5[Heizöl kWh],INT((ROW(M62)-1)/5)+1),
INDEX(Tabelle5[Wärme kWh],INT((ROW(M62)-1)/5)+1),
INDEX(Tabelle5[Pellets kWh],INT((ROW(M62)-1)/5)+1))</f>
        <v/>
      </c>
    </row>
    <row r="64" spans="12:15" x14ac:dyDescent="0.3">
      <c r="L64" cm="1">
        <f t="array" ref="L64">INDEX(Tabelle5[Funktion],INT((ROW(M63)-1)/5)+1)</f>
        <v>0</v>
      </c>
      <c r="M64" cm="1">
        <f t="array" ref="M64">INDEX(Tabelle5[Anlage],INT((ROW(M63)-1)/5)+1)</f>
        <v>0</v>
      </c>
      <c r="N64" t="str" cm="1">
        <f t="array" ref="N64">INDEX({"Strom";"Erdgas";"Heizöl";"Wärme";"Pellets"},MOD(ROW(M63)-1,5)+1)</f>
        <v>Heizöl</v>
      </c>
      <c r="O64" t="str" cm="1">
        <f t="array" ref="O64">CHOOSE(MOD(ROW(M63)-1,5)+1,
INDEX(Tabelle5[Strom kWh],INT((ROW(M63)-1)/5)+1),
INDEX(Tabelle5[Erdgas kWh],INT((ROW(M63)-1)/5)+1),
INDEX(Tabelle5[Heizöl kWh],INT((ROW(M63)-1)/5)+1),
INDEX(Tabelle5[Wärme kWh],INT((ROW(M63)-1)/5)+1),
INDEX(Tabelle5[Pellets kWh],INT((ROW(M63)-1)/5)+1))</f>
        <v/>
      </c>
    </row>
    <row r="65" spans="12:15" x14ac:dyDescent="0.3">
      <c r="L65" cm="1">
        <f t="array" ref="L65">INDEX(Tabelle5[Funktion],INT((ROW(M64)-1)/5)+1)</f>
        <v>0</v>
      </c>
      <c r="M65" cm="1">
        <f t="array" ref="M65">INDEX(Tabelle5[Anlage],INT((ROW(M64)-1)/5)+1)</f>
        <v>0</v>
      </c>
      <c r="N65" t="str" cm="1">
        <f t="array" ref="N65">INDEX({"Strom";"Erdgas";"Heizöl";"Wärme";"Pellets"},MOD(ROW(M64)-1,5)+1)</f>
        <v>Wärme</v>
      </c>
      <c r="O65" t="str" cm="1">
        <f t="array" ref="O65">CHOOSE(MOD(ROW(M64)-1,5)+1,
INDEX(Tabelle5[Strom kWh],INT((ROW(M64)-1)/5)+1),
INDEX(Tabelle5[Erdgas kWh],INT((ROW(M64)-1)/5)+1),
INDEX(Tabelle5[Heizöl kWh],INT((ROW(M64)-1)/5)+1),
INDEX(Tabelle5[Wärme kWh],INT((ROW(M64)-1)/5)+1),
INDEX(Tabelle5[Pellets kWh],INT((ROW(M64)-1)/5)+1))</f>
        <v/>
      </c>
    </row>
    <row r="66" spans="12:15" x14ac:dyDescent="0.3">
      <c r="L66" cm="1">
        <f t="array" ref="L66">INDEX(Tabelle5[Funktion],INT((ROW(M65)-1)/5)+1)</f>
        <v>0</v>
      </c>
      <c r="M66" cm="1">
        <f t="array" ref="M66">INDEX(Tabelle5[Anlage],INT((ROW(M65)-1)/5)+1)</f>
        <v>0</v>
      </c>
      <c r="N66" t="str" cm="1">
        <f t="array" ref="N66">INDEX({"Strom";"Erdgas";"Heizöl";"Wärme";"Pellets"},MOD(ROW(M65)-1,5)+1)</f>
        <v>Pellets</v>
      </c>
      <c r="O66" t="str" cm="1">
        <f t="array" ref="O66">CHOOSE(MOD(ROW(M65)-1,5)+1,
INDEX(Tabelle5[Strom kWh],INT((ROW(M65)-1)/5)+1),
INDEX(Tabelle5[Erdgas kWh],INT((ROW(M65)-1)/5)+1),
INDEX(Tabelle5[Heizöl kWh],INT((ROW(M65)-1)/5)+1),
INDEX(Tabelle5[Wärme kWh],INT((ROW(M65)-1)/5)+1),
INDEX(Tabelle5[Pellets kWh],INT((ROW(M65)-1)/5)+1))</f>
        <v/>
      </c>
    </row>
    <row r="67" spans="12:15" x14ac:dyDescent="0.3">
      <c r="L67" cm="1">
        <f t="array" ref="L67">INDEX(Tabelle5[Funktion],INT((ROW(M66)-1)/5)+1)</f>
        <v>0</v>
      </c>
      <c r="M67" cm="1">
        <f t="array" ref="M67">INDEX(Tabelle5[Anlage],INT((ROW(M66)-1)/5)+1)</f>
        <v>0</v>
      </c>
      <c r="N67" t="str" cm="1">
        <f t="array" ref="N67">INDEX({"Strom";"Erdgas";"Heizöl";"Wärme";"Pellets"},MOD(ROW(M66)-1,5)+1)</f>
        <v>Strom</v>
      </c>
      <c r="O67" t="str" cm="1">
        <f t="array" ref="O67">CHOOSE(MOD(ROW(M66)-1,5)+1,
INDEX(Tabelle5[Strom kWh],INT((ROW(M66)-1)/5)+1),
INDEX(Tabelle5[Erdgas kWh],INT((ROW(M66)-1)/5)+1),
INDEX(Tabelle5[Heizöl kWh],INT((ROW(M66)-1)/5)+1),
INDEX(Tabelle5[Wärme kWh],INT((ROW(M66)-1)/5)+1),
INDEX(Tabelle5[Pellets kWh],INT((ROW(M66)-1)/5)+1))</f>
        <v/>
      </c>
    </row>
    <row r="68" spans="12:15" x14ac:dyDescent="0.3">
      <c r="L68" cm="1">
        <f t="array" ref="L68">INDEX(Tabelle5[Funktion],INT((ROW(M67)-1)/5)+1)</f>
        <v>0</v>
      </c>
      <c r="M68" cm="1">
        <f t="array" ref="M68">INDEX(Tabelle5[Anlage],INT((ROW(M67)-1)/5)+1)</f>
        <v>0</v>
      </c>
      <c r="N68" t="str" cm="1">
        <f t="array" ref="N68">INDEX({"Strom";"Erdgas";"Heizöl";"Wärme";"Pellets"},MOD(ROW(M67)-1,5)+1)</f>
        <v>Erdgas</v>
      </c>
      <c r="O68" t="str" cm="1">
        <f t="array" ref="O68">CHOOSE(MOD(ROW(M67)-1,5)+1,
INDEX(Tabelle5[Strom kWh],INT((ROW(M67)-1)/5)+1),
INDEX(Tabelle5[Erdgas kWh],INT((ROW(M67)-1)/5)+1),
INDEX(Tabelle5[Heizöl kWh],INT((ROW(M67)-1)/5)+1),
INDEX(Tabelle5[Wärme kWh],INT((ROW(M67)-1)/5)+1),
INDEX(Tabelle5[Pellets kWh],INT((ROW(M67)-1)/5)+1))</f>
        <v/>
      </c>
    </row>
    <row r="69" spans="12:15" x14ac:dyDescent="0.3">
      <c r="L69" cm="1">
        <f t="array" ref="L69">INDEX(Tabelle5[Funktion],INT((ROW(M68)-1)/5)+1)</f>
        <v>0</v>
      </c>
      <c r="M69" cm="1">
        <f t="array" ref="M69">INDEX(Tabelle5[Anlage],INT((ROW(M68)-1)/5)+1)</f>
        <v>0</v>
      </c>
      <c r="N69" t="str" cm="1">
        <f t="array" ref="N69">INDEX({"Strom";"Erdgas";"Heizöl";"Wärme";"Pellets"},MOD(ROW(M68)-1,5)+1)</f>
        <v>Heizöl</v>
      </c>
      <c r="O69" t="str" cm="1">
        <f t="array" ref="O69">CHOOSE(MOD(ROW(M68)-1,5)+1,
INDEX(Tabelle5[Strom kWh],INT((ROW(M68)-1)/5)+1),
INDEX(Tabelle5[Erdgas kWh],INT((ROW(M68)-1)/5)+1),
INDEX(Tabelle5[Heizöl kWh],INT((ROW(M68)-1)/5)+1),
INDEX(Tabelle5[Wärme kWh],INT((ROW(M68)-1)/5)+1),
INDEX(Tabelle5[Pellets kWh],INT((ROW(M68)-1)/5)+1))</f>
        <v/>
      </c>
    </row>
    <row r="70" spans="12:15" x14ac:dyDescent="0.3">
      <c r="L70" cm="1">
        <f t="array" ref="L70">INDEX(Tabelle5[Funktion],INT((ROW(M69)-1)/5)+1)</f>
        <v>0</v>
      </c>
      <c r="M70" cm="1">
        <f t="array" ref="M70">INDEX(Tabelle5[Anlage],INT((ROW(M69)-1)/5)+1)</f>
        <v>0</v>
      </c>
      <c r="N70" t="str" cm="1">
        <f t="array" ref="N70">INDEX({"Strom";"Erdgas";"Heizöl";"Wärme";"Pellets"},MOD(ROW(M69)-1,5)+1)</f>
        <v>Wärme</v>
      </c>
      <c r="O70" t="str" cm="1">
        <f t="array" ref="O70">CHOOSE(MOD(ROW(M69)-1,5)+1,
INDEX(Tabelle5[Strom kWh],INT((ROW(M69)-1)/5)+1),
INDEX(Tabelle5[Erdgas kWh],INT((ROW(M69)-1)/5)+1),
INDEX(Tabelle5[Heizöl kWh],INT((ROW(M69)-1)/5)+1),
INDEX(Tabelle5[Wärme kWh],INT((ROW(M69)-1)/5)+1),
INDEX(Tabelle5[Pellets kWh],INT((ROW(M69)-1)/5)+1))</f>
        <v/>
      </c>
    </row>
    <row r="71" spans="12:15" x14ac:dyDescent="0.3">
      <c r="L71" cm="1">
        <f t="array" ref="L71">INDEX(Tabelle5[Funktion],INT((ROW(M70)-1)/5)+1)</f>
        <v>0</v>
      </c>
      <c r="M71" cm="1">
        <f t="array" ref="M71">INDEX(Tabelle5[Anlage],INT((ROW(M70)-1)/5)+1)</f>
        <v>0</v>
      </c>
      <c r="N71" t="str" cm="1">
        <f t="array" ref="N71">INDEX({"Strom";"Erdgas";"Heizöl";"Wärme";"Pellets"},MOD(ROW(M70)-1,5)+1)</f>
        <v>Pellets</v>
      </c>
      <c r="O71" t="str" cm="1">
        <f t="array" ref="O71">CHOOSE(MOD(ROW(M70)-1,5)+1,
INDEX(Tabelle5[Strom kWh],INT((ROW(M70)-1)/5)+1),
INDEX(Tabelle5[Erdgas kWh],INT((ROW(M70)-1)/5)+1),
INDEX(Tabelle5[Heizöl kWh],INT((ROW(M70)-1)/5)+1),
INDEX(Tabelle5[Wärme kWh],INT((ROW(M70)-1)/5)+1),
INDEX(Tabelle5[Pellets kWh],INT((ROW(M70)-1)/5)+1))</f>
        <v/>
      </c>
    </row>
    <row r="72" spans="12:15" x14ac:dyDescent="0.3">
      <c r="L72" cm="1">
        <f t="array" ref="L72">INDEX(Tabelle5[Funktion],INT((ROW(M71)-1)/5)+1)</f>
        <v>0</v>
      </c>
      <c r="M72" cm="1">
        <f t="array" ref="M72">INDEX(Tabelle5[Anlage],INT((ROW(M71)-1)/5)+1)</f>
        <v>0</v>
      </c>
      <c r="N72" t="str" cm="1">
        <f t="array" ref="N72">INDEX({"Strom";"Erdgas";"Heizöl";"Wärme";"Pellets"},MOD(ROW(M71)-1,5)+1)</f>
        <v>Strom</v>
      </c>
      <c r="O72" t="str" cm="1">
        <f t="array" ref="O72">CHOOSE(MOD(ROW(M71)-1,5)+1,
INDEX(Tabelle5[Strom kWh],INT((ROW(M71)-1)/5)+1),
INDEX(Tabelle5[Erdgas kWh],INT((ROW(M71)-1)/5)+1),
INDEX(Tabelle5[Heizöl kWh],INT((ROW(M71)-1)/5)+1),
INDEX(Tabelle5[Wärme kWh],INT((ROW(M71)-1)/5)+1),
INDEX(Tabelle5[Pellets kWh],INT((ROW(M71)-1)/5)+1))</f>
        <v/>
      </c>
    </row>
    <row r="73" spans="12:15" x14ac:dyDescent="0.3">
      <c r="L73" cm="1">
        <f t="array" ref="L73">INDEX(Tabelle5[Funktion],INT((ROW(M72)-1)/5)+1)</f>
        <v>0</v>
      </c>
      <c r="M73" cm="1">
        <f t="array" ref="M73">INDEX(Tabelle5[Anlage],INT((ROW(M72)-1)/5)+1)</f>
        <v>0</v>
      </c>
      <c r="N73" t="str" cm="1">
        <f t="array" ref="N73">INDEX({"Strom";"Erdgas";"Heizöl";"Wärme";"Pellets"},MOD(ROW(M72)-1,5)+1)</f>
        <v>Erdgas</v>
      </c>
      <c r="O73" t="str" cm="1">
        <f t="array" ref="O73">CHOOSE(MOD(ROW(M72)-1,5)+1,
INDEX(Tabelle5[Strom kWh],INT((ROW(M72)-1)/5)+1),
INDEX(Tabelle5[Erdgas kWh],INT((ROW(M72)-1)/5)+1),
INDEX(Tabelle5[Heizöl kWh],INT((ROW(M72)-1)/5)+1),
INDEX(Tabelle5[Wärme kWh],INT((ROW(M72)-1)/5)+1),
INDEX(Tabelle5[Pellets kWh],INT((ROW(M72)-1)/5)+1))</f>
        <v/>
      </c>
    </row>
    <row r="74" spans="12:15" x14ac:dyDescent="0.3">
      <c r="L74" cm="1">
        <f t="array" ref="L74">INDEX(Tabelle5[Funktion],INT((ROW(M73)-1)/5)+1)</f>
        <v>0</v>
      </c>
      <c r="M74" cm="1">
        <f t="array" ref="M74">INDEX(Tabelle5[Anlage],INT((ROW(M73)-1)/5)+1)</f>
        <v>0</v>
      </c>
      <c r="N74" t="str" cm="1">
        <f t="array" ref="N74">INDEX({"Strom";"Erdgas";"Heizöl";"Wärme";"Pellets"},MOD(ROW(M73)-1,5)+1)</f>
        <v>Heizöl</v>
      </c>
      <c r="O74" t="str" cm="1">
        <f t="array" ref="O74">CHOOSE(MOD(ROW(M73)-1,5)+1,
INDEX(Tabelle5[Strom kWh],INT((ROW(M73)-1)/5)+1),
INDEX(Tabelle5[Erdgas kWh],INT((ROW(M73)-1)/5)+1),
INDEX(Tabelle5[Heizöl kWh],INT((ROW(M73)-1)/5)+1),
INDEX(Tabelle5[Wärme kWh],INT((ROW(M73)-1)/5)+1),
INDEX(Tabelle5[Pellets kWh],INT((ROW(M73)-1)/5)+1))</f>
        <v/>
      </c>
    </row>
    <row r="75" spans="12:15" x14ac:dyDescent="0.3">
      <c r="L75" cm="1">
        <f t="array" ref="L75">INDEX(Tabelle5[Funktion],INT((ROW(M74)-1)/5)+1)</f>
        <v>0</v>
      </c>
      <c r="M75" cm="1">
        <f t="array" ref="M75">INDEX(Tabelle5[Anlage],INT((ROW(M74)-1)/5)+1)</f>
        <v>0</v>
      </c>
      <c r="N75" t="str" cm="1">
        <f t="array" ref="N75">INDEX({"Strom";"Erdgas";"Heizöl";"Wärme";"Pellets"},MOD(ROW(M74)-1,5)+1)</f>
        <v>Wärme</v>
      </c>
      <c r="O75" t="str" cm="1">
        <f t="array" ref="O75">CHOOSE(MOD(ROW(M74)-1,5)+1,
INDEX(Tabelle5[Strom kWh],INT((ROW(M74)-1)/5)+1),
INDEX(Tabelle5[Erdgas kWh],INT((ROW(M74)-1)/5)+1),
INDEX(Tabelle5[Heizöl kWh],INT((ROW(M74)-1)/5)+1),
INDEX(Tabelle5[Wärme kWh],INT((ROW(M74)-1)/5)+1),
INDEX(Tabelle5[Pellets kWh],INT((ROW(M74)-1)/5)+1))</f>
        <v/>
      </c>
    </row>
    <row r="76" spans="12:15" x14ac:dyDescent="0.3">
      <c r="L76" cm="1">
        <f t="array" ref="L76">INDEX(Tabelle5[Funktion],INT((ROW(M75)-1)/5)+1)</f>
        <v>0</v>
      </c>
      <c r="M76" cm="1">
        <f t="array" ref="M76">INDEX(Tabelle5[Anlage],INT((ROW(M75)-1)/5)+1)</f>
        <v>0</v>
      </c>
      <c r="N76" t="str" cm="1">
        <f t="array" ref="N76">INDEX({"Strom";"Erdgas";"Heizöl";"Wärme";"Pellets"},MOD(ROW(M75)-1,5)+1)</f>
        <v>Pellets</v>
      </c>
      <c r="O76" t="str" cm="1">
        <f t="array" ref="O76">CHOOSE(MOD(ROW(M75)-1,5)+1,
INDEX(Tabelle5[Strom kWh],INT((ROW(M75)-1)/5)+1),
INDEX(Tabelle5[Erdgas kWh],INT((ROW(M75)-1)/5)+1),
INDEX(Tabelle5[Heizöl kWh],INT((ROW(M75)-1)/5)+1),
INDEX(Tabelle5[Wärme kWh],INT((ROW(M75)-1)/5)+1),
INDEX(Tabelle5[Pellets kWh],INT((ROW(M75)-1)/5)+1))</f>
        <v/>
      </c>
    </row>
    <row r="77" spans="12:15" x14ac:dyDescent="0.3">
      <c r="L77" cm="1">
        <f t="array" ref="L77">INDEX(Tabelle5[Funktion],INT((ROW(M76)-1)/5)+1)</f>
        <v>0</v>
      </c>
      <c r="M77" cm="1">
        <f t="array" ref="M77">INDEX(Tabelle5[Anlage],INT((ROW(M76)-1)/5)+1)</f>
        <v>0</v>
      </c>
      <c r="N77" t="str" cm="1">
        <f t="array" ref="N77">INDEX({"Strom";"Erdgas";"Heizöl";"Wärme";"Pellets"},MOD(ROW(M76)-1,5)+1)</f>
        <v>Strom</v>
      </c>
      <c r="O77" t="str" cm="1">
        <f t="array" ref="O77">CHOOSE(MOD(ROW(M76)-1,5)+1,
INDEX(Tabelle5[Strom kWh],INT((ROW(M76)-1)/5)+1),
INDEX(Tabelle5[Erdgas kWh],INT((ROW(M76)-1)/5)+1),
INDEX(Tabelle5[Heizöl kWh],INT((ROW(M76)-1)/5)+1),
INDEX(Tabelle5[Wärme kWh],INT((ROW(M76)-1)/5)+1),
INDEX(Tabelle5[Pellets kWh],INT((ROW(M76)-1)/5)+1))</f>
        <v/>
      </c>
    </row>
    <row r="78" spans="12:15" x14ac:dyDescent="0.3">
      <c r="L78" cm="1">
        <f t="array" ref="L78">INDEX(Tabelle5[Funktion],INT((ROW(M77)-1)/5)+1)</f>
        <v>0</v>
      </c>
      <c r="M78" cm="1">
        <f t="array" ref="M78">INDEX(Tabelle5[Anlage],INT((ROW(M77)-1)/5)+1)</f>
        <v>0</v>
      </c>
      <c r="N78" t="str" cm="1">
        <f t="array" ref="N78">INDEX({"Strom";"Erdgas";"Heizöl";"Wärme";"Pellets"},MOD(ROW(M77)-1,5)+1)</f>
        <v>Erdgas</v>
      </c>
      <c r="O78" t="str" cm="1">
        <f t="array" ref="O78">CHOOSE(MOD(ROW(M77)-1,5)+1,
INDEX(Tabelle5[Strom kWh],INT((ROW(M77)-1)/5)+1),
INDEX(Tabelle5[Erdgas kWh],INT((ROW(M77)-1)/5)+1),
INDEX(Tabelle5[Heizöl kWh],INT((ROW(M77)-1)/5)+1),
INDEX(Tabelle5[Wärme kWh],INT((ROW(M77)-1)/5)+1),
INDEX(Tabelle5[Pellets kWh],INT((ROW(M77)-1)/5)+1))</f>
        <v/>
      </c>
    </row>
    <row r="79" spans="12:15" x14ac:dyDescent="0.3">
      <c r="L79" cm="1">
        <f t="array" ref="L79">INDEX(Tabelle5[Funktion],INT((ROW(M78)-1)/5)+1)</f>
        <v>0</v>
      </c>
      <c r="M79" cm="1">
        <f t="array" ref="M79">INDEX(Tabelle5[Anlage],INT((ROW(M78)-1)/5)+1)</f>
        <v>0</v>
      </c>
      <c r="N79" t="str" cm="1">
        <f t="array" ref="N79">INDEX({"Strom";"Erdgas";"Heizöl";"Wärme";"Pellets"},MOD(ROW(M78)-1,5)+1)</f>
        <v>Heizöl</v>
      </c>
      <c r="O79" t="str" cm="1">
        <f t="array" ref="O79">CHOOSE(MOD(ROW(M78)-1,5)+1,
INDEX(Tabelle5[Strom kWh],INT((ROW(M78)-1)/5)+1),
INDEX(Tabelle5[Erdgas kWh],INT((ROW(M78)-1)/5)+1),
INDEX(Tabelle5[Heizöl kWh],INT((ROW(M78)-1)/5)+1),
INDEX(Tabelle5[Wärme kWh],INT((ROW(M78)-1)/5)+1),
INDEX(Tabelle5[Pellets kWh],INT((ROW(M78)-1)/5)+1))</f>
        <v/>
      </c>
    </row>
    <row r="80" spans="12:15" x14ac:dyDescent="0.3">
      <c r="L80" cm="1">
        <f t="array" ref="L80">INDEX(Tabelle5[Funktion],INT((ROW(M79)-1)/5)+1)</f>
        <v>0</v>
      </c>
      <c r="M80" cm="1">
        <f t="array" ref="M80">INDEX(Tabelle5[Anlage],INT((ROW(M79)-1)/5)+1)</f>
        <v>0</v>
      </c>
      <c r="N80" t="str" cm="1">
        <f t="array" ref="N80">INDEX({"Strom";"Erdgas";"Heizöl";"Wärme";"Pellets"},MOD(ROW(M79)-1,5)+1)</f>
        <v>Wärme</v>
      </c>
      <c r="O80" t="str" cm="1">
        <f t="array" ref="O80">CHOOSE(MOD(ROW(M79)-1,5)+1,
INDEX(Tabelle5[Strom kWh],INT((ROW(M79)-1)/5)+1),
INDEX(Tabelle5[Erdgas kWh],INT((ROW(M79)-1)/5)+1),
INDEX(Tabelle5[Heizöl kWh],INT((ROW(M79)-1)/5)+1),
INDEX(Tabelle5[Wärme kWh],INT((ROW(M79)-1)/5)+1),
INDEX(Tabelle5[Pellets kWh],INT((ROW(M79)-1)/5)+1))</f>
        <v/>
      </c>
    </row>
    <row r="81" spans="12:15" x14ac:dyDescent="0.3">
      <c r="L81" cm="1">
        <f t="array" ref="L81">INDEX(Tabelle5[Funktion],INT((ROW(M80)-1)/5)+1)</f>
        <v>0</v>
      </c>
      <c r="M81" cm="1">
        <f t="array" ref="M81">INDEX(Tabelle5[Anlage],INT((ROW(M80)-1)/5)+1)</f>
        <v>0</v>
      </c>
      <c r="N81" t="str" cm="1">
        <f t="array" ref="N81">INDEX({"Strom";"Erdgas";"Heizöl";"Wärme";"Pellets"},MOD(ROW(M80)-1,5)+1)</f>
        <v>Pellets</v>
      </c>
      <c r="O81" t="str" cm="1">
        <f t="array" ref="O81">CHOOSE(MOD(ROW(M80)-1,5)+1,
INDEX(Tabelle5[Strom kWh],INT((ROW(M80)-1)/5)+1),
INDEX(Tabelle5[Erdgas kWh],INT((ROW(M80)-1)/5)+1),
INDEX(Tabelle5[Heizöl kWh],INT((ROW(M80)-1)/5)+1),
INDEX(Tabelle5[Wärme kWh],INT((ROW(M80)-1)/5)+1),
INDEX(Tabelle5[Pellets kWh],INT((ROW(M80)-1)/5)+1))</f>
        <v/>
      </c>
    </row>
    <row r="82" spans="12:15" x14ac:dyDescent="0.3">
      <c r="L82" cm="1">
        <f t="array" ref="L82">INDEX(Tabelle5[Funktion],INT((ROW(M81)-1)/5)+1)</f>
        <v>0</v>
      </c>
      <c r="M82" cm="1">
        <f t="array" ref="M82">INDEX(Tabelle5[Anlage],INT((ROW(M81)-1)/5)+1)</f>
        <v>0</v>
      </c>
      <c r="N82" t="str" cm="1">
        <f t="array" ref="N82">INDEX({"Strom";"Erdgas";"Heizöl";"Wärme";"Pellets"},MOD(ROW(M81)-1,5)+1)</f>
        <v>Strom</v>
      </c>
      <c r="O82" t="str" cm="1">
        <f t="array" ref="O82">CHOOSE(MOD(ROW(M81)-1,5)+1,
INDEX(Tabelle5[Strom kWh],INT((ROW(M81)-1)/5)+1),
INDEX(Tabelle5[Erdgas kWh],INT((ROW(M81)-1)/5)+1),
INDEX(Tabelle5[Heizöl kWh],INT((ROW(M81)-1)/5)+1),
INDEX(Tabelle5[Wärme kWh],INT((ROW(M81)-1)/5)+1),
INDEX(Tabelle5[Pellets kWh],INT((ROW(M81)-1)/5)+1))</f>
        <v/>
      </c>
    </row>
    <row r="83" spans="12:15" x14ac:dyDescent="0.3">
      <c r="L83" cm="1">
        <f t="array" ref="L83">INDEX(Tabelle5[Funktion],INT((ROW(M82)-1)/5)+1)</f>
        <v>0</v>
      </c>
      <c r="M83" cm="1">
        <f t="array" ref="M83">INDEX(Tabelle5[Anlage],INT((ROW(M82)-1)/5)+1)</f>
        <v>0</v>
      </c>
      <c r="N83" t="str" cm="1">
        <f t="array" ref="N83">INDEX({"Strom";"Erdgas";"Heizöl";"Wärme";"Pellets"},MOD(ROW(M82)-1,5)+1)</f>
        <v>Erdgas</v>
      </c>
      <c r="O83" t="str" cm="1">
        <f t="array" ref="O83">CHOOSE(MOD(ROW(M82)-1,5)+1,
INDEX(Tabelle5[Strom kWh],INT((ROW(M82)-1)/5)+1),
INDEX(Tabelle5[Erdgas kWh],INT((ROW(M82)-1)/5)+1),
INDEX(Tabelle5[Heizöl kWh],INT((ROW(M82)-1)/5)+1),
INDEX(Tabelle5[Wärme kWh],INT((ROW(M82)-1)/5)+1),
INDEX(Tabelle5[Pellets kWh],INT((ROW(M82)-1)/5)+1))</f>
        <v/>
      </c>
    </row>
    <row r="84" spans="12:15" x14ac:dyDescent="0.3">
      <c r="L84" cm="1">
        <f t="array" ref="L84">INDEX(Tabelle5[Funktion],INT((ROW(M83)-1)/5)+1)</f>
        <v>0</v>
      </c>
      <c r="M84" cm="1">
        <f t="array" ref="M84">INDEX(Tabelle5[Anlage],INT((ROW(M83)-1)/5)+1)</f>
        <v>0</v>
      </c>
      <c r="N84" t="str" cm="1">
        <f t="array" ref="N84">INDEX({"Strom";"Erdgas";"Heizöl";"Wärme";"Pellets"},MOD(ROW(M83)-1,5)+1)</f>
        <v>Heizöl</v>
      </c>
      <c r="O84" t="str" cm="1">
        <f t="array" ref="O84">CHOOSE(MOD(ROW(M83)-1,5)+1,
INDEX(Tabelle5[Strom kWh],INT((ROW(M83)-1)/5)+1),
INDEX(Tabelle5[Erdgas kWh],INT((ROW(M83)-1)/5)+1),
INDEX(Tabelle5[Heizöl kWh],INT((ROW(M83)-1)/5)+1),
INDEX(Tabelle5[Wärme kWh],INT((ROW(M83)-1)/5)+1),
INDEX(Tabelle5[Pellets kWh],INT((ROW(M83)-1)/5)+1))</f>
        <v/>
      </c>
    </row>
    <row r="85" spans="12:15" x14ac:dyDescent="0.3">
      <c r="L85" cm="1">
        <f t="array" ref="L85">INDEX(Tabelle5[Funktion],INT((ROW(M84)-1)/5)+1)</f>
        <v>0</v>
      </c>
      <c r="M85" cm="1">
        <f t="array" ref="M85">INDEX(Tabelle5[Anlage],INT((ROW(M84)-1)/5)+1)</f>
        <v>0</v>
      </c>
      <c r="N85" t="str" cm="1">
        <f t="array" ref="N85">INDEX({"Strom";"Erdgas";"Heizöl";"Wärme";"Pellets"},MOD(ROW(M84)-1,5)+1)</f>
        <v>Wärme</v>
      </c>
      <c r="O85" t="str" cm="1">
        <f t="array" ref="O85">CHOOSE(MOD(ROW(M84)-1,5)+1,
INDEX(Tabelle5[Strom kWh],INT((ROW(M84)-1)/5)+1),
INDEX(Tabelle5[Erdgas kWh],INT((ROW(M84)-1)/5)+1),
INDEX(Tabelle5[Heizöl kWh],INT((ROW(M84)-1)/5)+1),
INDEX(Tabelle5[Wärme kWh],INT((ROW(M84)-1)/5)+1),
INDEX(Tabelle5[Pellets kWh],INT((ROW(M84)-1)/5)+1))</f>
        <v/>
      </c>
    </row>
    <row r="86" spans="12:15" x14ac:dyDescent="0.3">
      <c r="L86" cm="1">
        <f t="array" ref="L86">INDEX(Tabelle5[Funktion],INT((ROW(M85)-1)/5)+1)</f>
        <v>0</v>
      </c>
      <c r="M86" cm="1">
        <f t="array" ref="M86">INDEX(Tabelle5[Anlage],INT((ROW(M85)-1)/5)+1)</f>
        <v>0</v>
      </c>
      <c r="N86" t="str" cm="1">
        <f t="array" ref="N86">INDEX({"Strom";"Erdgas";"Heizöl";"Wärme";"Pellets"},MOD(ROW(M85)-1,5)+1)</f>
        <v>Pellets</v>
      </c>
      <c r="O86" t="str" cm="1">
        <f t="array" ref="O86">CHOOSE(MOD(ROW(M85)-1,5)+1,
INDEX(Tabelle5[Strom kWh],INT((ROW(M85)-1)/5)+1),
INDEX(Tabelle5[Erdgas kWh],INT((ROW(M85)-1)/5)+1),
INDEX(Tabelle5[Heizöl kWh],INT((ROW(M85)-1)/5)+1),
INDEX(Tabelle5[Wärme kWh],INT((ROW(M85)-1)/5)+1),
INDEX(Tabelle5[Pellets kWh],INT((ROW(M85)-1)/5)+1))</f>
        <v/>
      </c>
    </row>
    <row r="87" spans="12:15" x14ac:dyDescent="0.3">
      <c r="L87" cm="1">
        <f t="array" ref="L87">INDEX(Tabelle5[Funktion],INT((ROW(M86)-1)/5)+1)</f>
        <v>0</v>
      </c>
      <c r="M87" cm="1">
        <f t="array" ref="M87">INDEX(Tabelle5[Anlage],INT((ROW(M86)-1)/5)+1)</f>
        <v>0</v>
      </c>
      <c r="N87" t="str" cm="1">
        <f t="array" ref="N87">INDEX({"Strom";"Erdgas";"Heizöl";"Wärme";"Pellets"},MOD(ROW(M86)-1,5)+1)</f>
        <v>Strom</v>
      </c>
      <c r="O87" t="str" cm="1">
        <f t="array" ref="O87">CHOOSE(MOD(ROW(M86)-1,5)+1,
INDEX(Tabelle5[Strom kWh],INT((ROW(M86)-1)/5)+1),
INDEX(Tabelle5[Erdgas kWh],INT((ROW(M86)-1)/5)+1),
INDEX(Tabelle5[Heizöl kWh],INT((ROW(M86)-1)/5)+1),
INDEX(Tabelle5[Wärme kWh],INT((ROW(M86)-1)/5)+1),
INDEX(Tabelle5[Pellets kWh],INT((ROW(M86)-1)/5)+1))</f>
        <v/>
      </c>
    </row>
    <row r="88" spans="12:15" x14ac:dyDescent="0.3">
      <c r="L88" cm="1">
        <f t="array" ref="L88">INDEX(Tabelle5[Funktion],INT((ROW(M87)-1)/5)+1)</f>
        <v>0</v>
      </c>
      <c r="M88" cm="1">
        <f t="array" ref="M88">INDEX(Tabelle5[Anlage],INT((ROW(M87)-1)/5)+1)</f>
        <v>0</v>
      </c>
      <c r="N88" t="str" cm="1">
        <f t="array" ref="N88">INDEX({"Strom";"Erdgas";"Heizöl";"Wärme";"Pellets"},MOD(ROW(M87)-1,5)+1)</f>
        <v>Erdgas</v>
      </c>
      <c r="O88" t="str" cm="1">
        <f t="array" ref="O88">CHOOSE(MOD(ROW(M87)-1,5)+1,
INDEX(Tabelle5[Strom kWh],INT((ROW(M87)-1)/5)+1),
INDEX(Tabelle5[Erdgas kWh],INT((ROW(M87)-1)/5)+1),
INDEX(Tabelle5[Heizöl kWh],INT((ROW(M87)-1)/5)+1),
INDEX(Tabelle5[Wärme kWh],INT((ROW(M87)-1)/5)+1),
INDEX(Tabelle5[Pellets kWh],INT((ROW(M87)-1)/5)+1))</f>
        <v/>
      </c>
    </row>
    <row r="89" spans="12:15" x14ac:dyDescent="0.3">
      <c r="L89" cm="1">
        <f t="array" ref="L89">INDEX(Tabelle5[Funktion],INT((ROW(M88)-1)/5)+1)</f>
        <v>0</v>
      </c>
      <c r="M89" cm="1">
        <f t="array" ref="M89">INDEX(Tabelle5[Anlage],INT((ROW(M88)-1)/5)+1)</f>
        <v>0</v>
      </c>
      <c r="N89" t="str" cm="1">
        <f t="array" ref="N89">INDEX({"Strom";"Erdgas";"Heizöl";"Wärme";"Pellets"},MOD(ROW(M88)-1,5)+1)</f>
        <v>Heizöl</v>
      </c>
      <c r="O89" t="str" cm="1">
        <f t="array" ref="O89">CHOOSE(MOD(ROW(M88)-1,5)+1,
INDEX(Tabelle5[Strom kWh],INT((ROW(M88)-1)/5)+1),
INDEX(Tabelle5[Erdgas kWh],INT((ROW(M88)-1)/5)+1),
INDEX(Tabelle5[Heizöl kWh],INT((ROW(M88)-1)/5)+1),
INDEX(Tabelle5[Wärme kWh],INT((ROW(M88)-1)/5)+1),
INDEX(Tabelle5[Pellets kWh],INT((ROW(M88)-1)/5)+1))</f>
        <v/>
      </c>
    </row>
    <row r="90" spans="12:15" x14ac:dyDescent="0.3">
      <c r="L90" cm="1">
        <f t="array" ref="L90">INDEX(Tabelle5[Funktion],INT((ROW(M89)-1)/5)+1)</f>
        <v>0</v>
      </c>
      <c r="M90" cm="1">
        <f t="array" ref="M90">INDEX(Tabelle5[Anlage],INT((ROW(M89)-1)/5)+1)</f>
        <v>0</v>
      </c>
      <c r="N90" t="str" cm="1">
        <f t="array" ref="N90">INDEX({"Strom";"Erdgas";"Heizöl";"Wärme";"Pellets"},MOD(ROW(M89)-1,5)+1)</f>
        <v>Wärme</v>
      </c>
      <c r="O90" t="str" cm="1">
        <f t="array" ref="O90">CHOOSE(MOD(ROW(M89)-1,5)+1,
INDEX(Tabelle5[Strom kWh],INT((ROW(M89)-1)/5)+1),
INDEX(Tabelle5[Erdgas kWh],INT((ROW(M89)-1)/5)+1),
INDEX(Tabelle5[Heizöl kWh],INT((ROW(M89)-1)/5)+1),
INDEX(Tabelle5[Wärme kWh],INT((ROW(M89)-1)/5)+1),
INDEX(Tabelle5[Pellets kWh],INT((ROW(M89)-1)/5)+1))</f>
        <v/>
      </c>
    </row>
    <row r="91" spans="12:15" x14ac:dyDescent="0.3">
      <c r="L91" cm="1">
        <f t="array" ref="L91">INDEX(Tabelle5[Funktion],INT((ROW(M90)-1)/5)+1)</f>
        <v>0</v>
      </c>
      <c r="M91" cm="1">
        <f t="array" ref="M91">INDEX(Tabelle5[Anlage],INT((ROW(M90)-1)/5)+1)</f>
        <v>0</v>
      </c>
      <c r="N91" t="str" cm="1">
        <f t="array" ref="N91">INDEX({"Strom";"Erdgas";"Heizöl";"Wärme";"Pellets"},MOD(ROW(M90)-1,5)+1)</f>
        <v>Pellets</v>
      </c>
      <c r="O91" t="str" cm="1">
        <f t="array" ref="O91">CHOOSE(MOD(ROW(M90)-1,5)+1,
INDEX(Tabelle5[Strom kWh],INT((ROW(M90)-1)/5)+1),
INDEX(Tabelle5[Erdgas kWh],INT((ROW(M90)-1)/5)+1),
INDEX(Tabelle5[Heizöl kWh],INT((ROW(M90)-1)/5)+1),
INDEX(Tabelle5[Wärme kWh],INT((ROW(M90)-1)/5)+1),
INDEX(Tabelle5[Pellets kWh],INT((ROW(M90)-1)/5)+1))</f>
        <v/>
      </c>
    </row>
    <row r="92" spans="12:15" x14ac:dyDescent="0.3">
      <c r="L92" cm="1">
        <f t="array" ref="L92">INDEX(Tabelle5[Funktion],INT((ROW(M91)-1)/5)+1)</f>
        <v>0</v>
      </c>
      <c r="M92" cm="1">
        <f t="array" ref="M92">INDEX(Tabelle5[Anlage],INT((ROW(M91)-1)/5)+1)</f>
        <v>0</v>
      </c>
      <c r="N92" t="str" cm="1">
        <f t="array" ref="N92">INDEX({"Strom";"Erdgas";"Heizöl";"Wärme";"Pellets"},MOD(ROW(M91)-1,5)+1)</f>
        <v>Strom</v>
      </c>
      <c r="O92" t="str" cm="1">
        <f t="array" ref="O92">CHOOSE(MOD(ROW(M91)-1,5)+1,
INDEX(Tabelle5[Strom kWh],INT((ROW(M91)-1)/5)+1),
INDEX(Tabelle5[Erdgas kWh],INT((ROW(M91)-1)/5)+1),
INDEX(Tabelle5[Heizöl kWh],INT((ROW(M91)-1)/5)+1),
INDEX(Tabelle5[Wärme kWh],INT((ROW(M91)-1)/5)+1),
INDEX(Tabelle5[Pellets kWh],INT((ROW(M91)-1)/5)+1))</f>
        <v/>
      </c>
    </row>
    <row r="93" spans="12:15" x14ac:dyDescent="0.3">
      <c r="L93" cm="1">
        <f t="array" ref="L93">INDEX(Tabelle5[Funktion],INT((ROW(M92)-1)/5)+1)</f>
        <v>0</v>
      </c>
      <c r="M93" cm="1">
        <f t="array" ref="M93">INDEX(Tabelle5[Anlage],INT((ROW(M92)-1)/5)+1)</f>
        <v>0</v>
      </c>
      <c r="N93" t="str" cm="1">
        <f t="array" ref="N93">INDEX({"Strom";"Erdgas";"Heizöl";"Wärme";"Pellets"},MOD(ROW(M92)-1,5)+1)</f>
        <v>Erdgas</v>
      </c>
      <c r="O93" t="str" cm="1">
        <f t="array" ref="O93">CHOOSE(MOD(ROW(M92)-1,5)+1,
INDEX(Tabelle5[Strom kWh],INT((ROW(M92)-1)/5)+1),
INDEX(Tabelle5[Erdgas kWh],INT((ROW(M92)-1)/5)+1),
INDEX(Tabelle5[Heizöl kWh],INT((ROW(M92)-1)/5)+1),
INDEX(Tabelle5[Wärme kWh],INT((ROW(M92)-1)/5)+1),
INDEX(Tabelle5[Pellets kWh],INT((ROW(M92)-1)/5)+1))</f>
        <v/>
      </c>
    </row>
    <row r="94" spans="12:15" x14ac:dyDescent="0.3">
      <c r="L94" cm="1">
        <f t="array" ref="L94">INDEX(Tabelle5[Funktion],INT((ROW(M93)-1)/5)+1)</f>
        <v>0</v>
      </c>
      <c r="M94" cm="1">
        <f t="array" ref="M94">INDEX(Tabelle5[Anlage],INT((ROW(M93)-1)/5)+1)</f>
        <v>0</v>
      </c>
      <c r="N94" t="str" cm="1">
        <f t="array" ref="N94">INDEX({"Strom";"Erdgas";"Heizöl";"Wärme";"Pellets"},MOD(ROW(M93)-1,5)+1)</f>
        <v>Heizöl</v>
      </c>
      <c r="O94" t="str" cm="1">
        <f t="array" ref="O94">CHOOSE(MOD(ROW(M93)-1,5)+1,
INDEX(Tabelle5[Strom kWh],INT((ROW(M93)-1)/5)+1),
INDEX(Tabelle5[Erdgas kWh],INT((ROW(M93)-1)/5)+1),
INDEX(Tabelle5[Heizöl kWh],INT((ROW(M93)-1)/5)+1),
INDEX(Tabelle5[Wärme kWh],INT((ROW(M93)-1)/5)+1),
INDEX(Tabelle5[Pellets kWh],INT((ROW(M93)-1)/5)+1))</f>
        <v/>
      </c>
    </row>
    <row r="95" spans="12:15" x14ac:dyDescent="0.3">
      <c r="L95" cm="1">
        <f t="array" ref="L95">INDEX(Tabelle5[Funktion],INT((ROW(M94)-1)/5)+1)</f>
        <v>0</v>
      </c>
      <c r="M95" cm="1">
        <f t="array" ref="M95">INDEX(Tabelle5[Anlage],INT((ROW(M94)-1)/5)+1)</f>
        <v>0</v>
      </c>
      <c r="N95" t="str" cm="1">
        <f t="array" ref="N95">INDEX({"Strom";"Erdgas";"Heizöl";"Wärme";"Pellets"},MOD(ROW(M94)-1,5)+1)</f>
        <v>Wärme</v>
      </c>
      <c r="O95" t="str" cm="1">
        <f t="array" ref="O95">CHOOSE(MOD(ROW(M94)-1,5)+1,
INDEX(Tabelle5[Strom kWh],INT((ROW(M94)-1)/5)+1),
INDEX(Tabelle5[Erdgas kWh],INT((ROW(M94)-1)/5)+1),
INDEX(Tabelle5[Heizöl kWh],INT((ROW(M94)-1)/5)+1),
INDEX(Tabelle5[Wärme kWh],INT((ROW(M94)-1)/5)+1),
INDEX(Tabelle5[Pellets kWh],INT((ROW(M94)-1)/5)+1))</f>
        <v/>
      </c>
    </row>
    <row r="96" spans="12:15" x14ac:dyDescent="0.3">
      <c r="L96" cm="1">
        <f t="array" ref="L96">INDEX(Tabelle5[Funktion],INT((ROW(M95)-1)/5)+1)</f>
        <v>0</v>
      </c>
      <c r="M96" cm="1">
        <f t="array" ref="M96">INDEX(Tabelle5[Anlage],INT((ROW(M95)-1)/5)+1)</f>
        <v>0</v>
      </c>
      <c r="N96" t="str" cm="1">
        <f t="array" ref="N96">INDEX({"Strom";"Erdgas";"Heizöl";"Wärme";"Pellets"},MOD(ROW(M95)-1,5)+1)</f>
        <v>Pellets</v>
      </c>
      <c r="O96" t="str" cm="1">
        <f t="array" ref="O96">CHOOSE(MOD(ROW(M95)-1,5)+1,
INDEX(Tabelle5[Strom kWh],INT((ROW(M95)-1)/5)+1),
INDEX(Tabelle5[Erdgas kWh],INT((ROW(M95)-1)/5)+1),
INDEX(Tabelle5[Heizöl kWh],INT((ROW(M95)-1)/5)+1),
INDEX(Tabelle5[Wärme kWh],INT((ROW(M95)-1)/5)+1),
INDEX(Tabelle5[Pellets kWh],INT((ROW(M95)-1)/5)+1))</f>
        <v/>
      </c>
    </row>
    <row r="97" spans="12:15" x14ac:dyDescent="0.3">
      <c r="L97" cm="1">
        <f t="array" ref="L97">INDEX(Tabelle5[Funktion],INT((ROW(M96)-1)/5)+1)</f>
        <v>0</v>
      </c>
      <c r="M97" cm="1">
        <f t="array" ref="M97">INDEX(Tabelle5[Anlage],INT((ROW(M96)-1)/5)+1)</f>
        <v>0</v>
      </c>
      <c r="N97" t="str" cm="1">
        <f t="array" ref="N97">INDEX({"Strom";"Erdgas";"Heizöl";"Wärme";"Pellets"},MOD(ROW(M96)-1,5)+1)</f>
        <v>Strom</v>
      </c>
      <c r="O97" t="str" cm="1">
        <f t="array" ref="O97">CHOOSE(MOD(ROW(M96)-1,5)+1,
INDEX(Tabelle5[Strom kWh],INT((ROW(M96)-1)/5)+1),
INDEX(Tabelle5[Erdgas kWh],INT((ROW(M96)-1)/5)+1),
INDEX(Tabelle5[Heizöl kWh],INT((ROW(M96)-1)/5)+1),
INDEX(Tabelle5[Wärme kWh],INT((ROW(M96)-1)/5)+1),
INDEX(Tabelle5[Pellets kWh],INT((ROW(M96)-1)/5)+1))</f>
        <v/>
      </c>
    </row>
    <row r="98" spans="12:15" x14ac:dyDescent="0.3">
      <c r="L98" cm="1">
        <f t="array" ref="L98">INDEX(Tabelle5[Funktion],INT((ROW(M97)-1)/5)+1)</f>
        <v>0</v>
      </c>
      <c r="M98" cm="1">
        <f t="array" ref="M98">INDEX(Tabelle5[Anlage],INT((ROW(M97)-1)/5)+1)</f>
        <v>0</v>
      </c>
      <c r="N98" t="str" cm="1">
        <f t="array" ref="N98">INDEX({"Strom";"Erdgas";"Heizöl";"Wärme";"Pellets"},MOD(ROW(M97)-1,5)+1)</f>
        <v>Erdgas</v>
      </c>
      <c r="O98" t="str" cm="1">
        <f t="array" ref="O98">CHOOSE(MOD(ROW(M97)-1,5)+1,
INDEX(Tabelle5[Strom kWh],INT((ROW(M97)-1)/5)+1),
INDEX(Tabelle5[Erdgas kWh],INT((ROW(M97)-1)/5)+1),
INDEX(Tabelle5[Heizöl kWh],INT((ROW(M97)-1)/5)+1),
INDEX(Tabelle5[Wärme kWh],INT((ROW(M97)-1)/5)+1),
INDEX(Tabelle5[Pellets kWh],INT((ROW(M97)-1)/5)+1))</f>
        <v/>
      </c>
    </row>
    <row r="99" spans="12:15" x14ac:dyDescent="0.3">
      <c r="L99" cm="1">
        <f t="array" ref="L99">INDEX(Tabelle5[Funktion],INT((ROW(M98)-1)/5)+1)</f>
        <v>0</v>
      </c>
      <c r="M99" cm="1">
        <f t="array" ref="M99">INDEX(Tabelle5[Anlage],INT((ROW(M98)-1)/5)+1)</f>
        <v>0</v>
      </c>
      <c r="N99" t="str" cm="1">
        <f t="array" ref="N99">INDEX({"Strom";"Erdgas";"Heizöl";"Wärme";"Pellets"},MOD(ROW(M98)-1,5)+1)</f>
        <v>Heizöl</v>
      </c>
      <c r="O99" t="str" cm="1">
        <f t="array" ref="O99">CHOOSE(MOD(ROW(M98)-1,5)+1,
INDEX(Tabelle5[Strom kWh],INT((ROW(M98)-1)/5)+1),
INDEX(Tabelle5[Erdgas kWh],INT((ROW(M98)-1)/5)+1),
INDEX(Tabelle5[Heizöl kWh],INT((ROW(M98)-1)/5)+1),
INDEX(Tabelle5[Wärme kWh],INT((ROW(M98)-1)/5)+1),
INDEX(Tabelle5[Pellets kWh],INT((ROW(M98)-1)/5)+1))</f>
        <v/>
      </c>
    </row>
    <row r="100" spans="12:15" x14ac:dyDescent="0.3">
      <c r="L100" cm="1">
        <f t="array" ref="L100">INDEX(Tabelle5[Funktion],INT((ROW(M99)-1)/5)+1)</f>
        <v>0</v>
      </c>
      <c r="M100" cm="1">
        <f t="array" ref="M100">INDEX(Tabelle5[Anlage],INT((ROW(M99)-1)/5)+1)</f>
        <v>0</v>
      </c>
      <c r="N100" t="str" cm="1">
        <f t="array" ref="N100">INDEX({"Strom";"Erdgas";"Heizöl";"Wärme";"Pellets"},MOD(ROW(M99)-1,5)+1)</f>
        <v>Wärme</v>
      </c>
      <c r="O100" t="str" cm="1">
        <f t="array" ref="O100">CHOOSE(MOD(ROW(M99)-1,5)+1,
INDEX(Tabelle5[Strom kWh],INT((ROW(M99)-1)/5)+1),
INDEX(Tabelle5[Erdgas kWh],INT((ROW(M99)-1)/5)+1),
INDEX(Tabelle5[Heizöl kWh],INT((ROW(M99)-1)/5)+1),
INDEX(Tabelle5[Wärme kWh],INT((ROW(M99)-1)/5)+1),
INDEX(Tabelle5[Pellets kWh],INT((ROW(M99)-1)/5)+1))</f>
        <v/>
      </c>
    </row>
    <row r="101" spans="12:15" x14ac:dyDescent="0.3">
      <c r="L101" cm="1">
        <f t="array" ref="L101">INDEX(Tabelle5[Funktion],INT((ROW(M100)-1)/5)+1)</f>
        <v>0</v>
      </c>
      <c r="M101" cm="1">
        <f t="array" ref="M101">INDEX(Tabelle5[Anlage],INT((ROW(M100)-1)/5)+1)</f>
        <v>0</v>
      </c>
      <c r="N101" t="str" cm="1">
        <f t="array" ref="N101">INDEX({"Strom";"Erdgas";"Heizöl";"Wärme";"Pellets"},MOD(ROW(M100)-1,5)+1)</f>
        <v>Pellets</v>
      </c>
      <c r="O101" t="str" cm="1">
        <f t="array" ref="O101">CHOOSE(MOD(ROW(M100)-1,5)+1,
INDEX(Tabelle5[Strom kWh],INT((ROW(M100)-1)/5)+1),
INDEX(Tabelle5[Erdgas kWh],INT((ROW(M100)-1)/5)+1),
INDEX(Tabelle5[Heizöl kWh],INT((ROW(M100)-1)/5)+1),
INDEX(Tabelle5[Wärme kWh],INT((ROW(M100)-1)/5)+1),
INDEX(Tabelle5[Pellets kWh],INT((ROW(M100)-1)/5)+1))</f>
        <v/>
      </c>
    </row>
    <row r="102" spans="12:15" x14ac:dyDescent="0.3">
      <c r="L102" cm="1">
        <f t="array" ref="L102">INDEX(Tabelle5[Funktion],INT((ROW(M101)-1)/5)+1)</f>
        <v>0</v>
      </c>
      <c r="M102" cm="1">
        <f t="array" ref="M102">INDEX(Tabelle5[Anlage],INT((ROW(M101)-1)/5)+1)</f>
        <v>0</v>
      </c>
      <c r="N102" t="str" cm="1">
        <f t="array" ref="N102">INDEX({"Strom";"Erdgas";"Heizöl";"Wärme";"Pellets"},MOD(ROW(M101)-1,5)+1)</f>
        <v>Strom</v>
      </c>
      <c r="O102" t="str" cm="1">
        <f t="array" ref="O102">CHOOSE(MOD(ROW(M101)-1,5)+1,
INDEX(Tabelle5[Strom kWh],INT((ROW(M101)-1)/5)+1),
INDEX(Tabelle5[Erdgas kWh],INT((ROW(M101)-1)/5)+1),
INDEX(Tabelle5[Heizöl kWh],INT((ROW(M101)-1)/5)+1),
INDEX(Tabelle5[Wärme kWh],INT((ROW(M101)-1)/5)+1),
INDEX(Tabelle5[Pellets kWh],INT((ROW(M101)-1)/5)+1))</f>
        <v/>
      </c>
    </row>
    <row r="103" spans="12:15" x14ac:dyDescent="0.3">
      <c r="L103" cm="1">
        <f t="array" ref="L103">INDEX(Tabelle5[Funktion],INT((ROW(M102)-1)/5)+1)</f>
        <v>0</v>
      </c>
      <c r="M103" cm="1">
        <f t="array" ref="M103">INDEX(Tabelle5[Anlage],INT((ROW(M102)-1)/5)+1)</f>
        <v>0</v>
      </c>
      <c r="N103" t="str" cm="1">
        <f t="array" ref="N103">INDEX({"Strom";"Erdgas";"Heizöl";"Wärme";"Pellets"},MOD(ROW(M102)-1,5)+1)</f>
        <v>Erdgas</v>
      </c>
      <c r="O103" t="str" cm="1">
        <f t="array" ref="O103">CHOOSE(MOD(ROW(M102)-1,5)+1,
INDEX(Tabelle5[Strom kWh],INT((ROW(M102)-1)/5)+1),
INDEX(Tabelle5[Erdgas kWh],INT((ROW(M102)-1)/5)+1),
INDEX(Tabelle5[Heizöl kWh],INT((ROW(M102)-1)/5)+1),
INDEX(Tabelle5[Wärme kWh],INT((ROW(M102)-1)/5)+1),
INDEX(Tabelle5[Pellets kWh],INT((ROW(M102)-1)/5)+1))</f>
        <v/>
      </c>
    </row>
    <row r="104" spans="12:15" x14ac:dyDescent="0.3">
      <c r="L104" cm="1">
        <f t="array" ref="L104">INDEX(Tabelle5[Funktion],INT((ROW(M103)-1)/5)+1)</f>
        <v>0</v>
      </c>
      <c r="M104" cm="1">
        <f t="array" ref="M104">INDEX(Tabelle5[Anlage],INT((ROW(M103)-1)/5)+1)</f>
        <v>0</v>
      </c>
      <c r="N104" t="str" cm="1">
        <f t="array" ref="N104">INDEX({"Strom";"Erdgas";"Heizöl";"Wärme";"Pellets"},MOD(ROW(M103)-1,5)+1)</f>
        <v>Heizöl</v>
      </c>
      <c r="O104" t="str" cm="1">
        <f t="array" ref="O104">CHOOSE(MOD(ROW(M103)-1,5)+1,
INDEX(Tabelle5[Strom kWh],INT((ROW(M103)-1)/5)+1),
INDEX(Tabelle5[Erdgas kWh],INT((ROW(M103)-1)/5)+1),
INDEX(Tabelle5[Heizöl kWh],INT((ROW(M103)-1)/5)+1),
INDEX(Tabelle5[Wärme kWh],INT((ROW(M103)-1)/5)+1),
INDEX(Tabelle5[Pellets kWh],INT((ROW(M103)-1)/5)+1))</f>
        <v/>
      </c>
    </row>
    <row r="105" spans="12:15" x14ac:dyDescent="0.3">
      <c r="L105" cm="1">
        <f t="array" ref="L105">INDEX(Tabelle5[Funktion],INT((ROW(M104)-1)/5)+1)</f>
        <v>0</v>
      </c>
      <c r="M105" cm="1">
        <f t="array" ref="M105">INDEX(Tabelle5[Anlage],INT((ROW(M104)-1)/5)+1)</f>
        <v>0</v>
      </c>
      <c r="N105" t="str" cm="1">
        <f t="array" ref="N105">INDEX({"Strom";"Erdgas";"Heizöl";"Wärme";"Pellets"},MOD(ROW(M104)-1,5)+1)</f>
        <v>Wärme</v>
      </c>
      <c r="O105" t="str" cm="1">
        <f t="array" ref="O105">CHOOSE(MOD(ROW(M104)-1,5)+1,
INDEX(Tabelle5[Strom kWh],INT((ROW(M104)-1)/5)+1),
INDEX(Tabelle5[Erdgas kWh],INT((ROW(M104)-1)/5)+1),
INDEX(Tabelle5[Heizöl kWh],INT((ROW(M104)-1)/5)+1),
INDEX(Tabelle5[Wärme kWh],INT((ROW(M104)-1)/5)+1),
INDEX(Tabelle5[Pellets kWh],INT((ROW(M104)-1)/5)+1))</f>
        <v/>
      </c>
    </row>
    <row r="106" spans="12:15" x14ac:dyDescent="0.3">
      <c r="L106" cm="1">
        <f t="array" ref="L106">INDEX(Tabelle5[Funktion],INT((ROW(M105)-1)/5)+1)</f>
        <v>0</v>
      </c>
      <c r="M106" cm="1">
        <f t="array" ref="M106">INDEX(Tabelle5[Anlage],INT((ROW(M105)-1)/5)+1)</f>
        <v>0</v>
      </c>
      <c r="N106" t="str" cm="1">
        <f t="array" ref="N106">INDEX({"Strom";"Erdgas";"Heizöl";"Wärme";"Pellets"},MOD(ROW(M105)-1,5)+1)</f>
        <v>Pellets</v>
      </c>
      <c r="O106" t="str" cm="1">
        <f t="array" ref="O106">CHOOSE(MOD(ROW(M105)-1,5)+1,
INDEX(Tabelle5[Strom kWh],INT((ROW(M105)-1)/5)+1),
INDEX(Tabelle5[Erdgas kWh],INT((ROW(M105)-1)/5)+1),
INDEX(Tabelle5[Heizöl kWh],INT((ROW(M105)-1)/5)+1),
INDEX(Tabelle5[Wärme kWh],INT((ROW(M105)-1)/5)+1),
INDEX(Tabelle5[Pellets kWh],INT((ROW(M105)-1)/5)+1))</f>
        <v/>
      </c>
    </row>
    <row r="107" spans="12:15" x14ac:dyDescent="0.3">
      <c r="L107" cm="1">
        <f t="array" ref="L107">INDEX(Tabelle5[Funktion],INT((ROW(M106)-1)/5)+1)</f>
        <v>0</v>
      </c>
      <c r="M107" cm="1">
        <f t="array" ref="M107">INDEX(Tabelle5[Anlage],INT((ROW(M106)-1)/5)+1)</f>
        <v>0</v>
      </c>
      <c r="N107" t="str" cm="1">
        <f t="array" ref="N107">INDEX({"Strom";"Erdgas";"Heizöl";"Wärme";"Pellets"},MOD(ROW(M106)-1,5)+1)</f>
        <v>Strom</v>
      </c>
      <c r="O107" t="str" cm="1">
        <f t="array" ref="O107">CHOOSE(MOD(ROW(M106)-1,5)+1,
INDEX(Tabelle5[Strom kWh],INT((ROW(M106)-1)/5)+1),
INDEX(Tabelle5[Erdgas kWh],INT((ROW(M106)-1)/5)+1),
INDEX(Tabelle5[Heizöl kWh],INT((ROW(M106)-1)/5)+1),
INDEX(Tabelle5[Wärme kWh],INT((ROW(M106)-1)/5)+1),
INDEX(Tabelle5[Pellets kWh],INT((ROW(M106)-1)/5)+1))</f>
        <v/>
      </c>
    </row>
    <row r="108" spans="12:15" x14ac:dyDescent="0.3">
      <c r="L108" cm="1">
        <f t="array" ref="L108">INDEX(Tabelle5[Funktion],INT((ROW(M107)-1)/5)+1)</f>
        <v>0</v>
      </c>
      <c r="M108" cm="1">
        <f t="array" ref="M108">INDEX(Tabelle5[Anlage],INT((ROW(M107)-1)/5)+1)</f>
        <v>0</v>
      </c>
      <c r="N108" t="str" cm="1">
        <f t="array" ref="N108">INDEX({"Strom";"Erdgas";"Heizöl";"Wärme";"Pellets"},MOD(ROW(M107)-1,5)+1)</f>
        <v>Erdgas</v>
      </c>
      <c r="O108" t="str" cm="1">
        <f t="array" ref="O108">CHOOSE(MOD(ROW(M107)-1,5)+1,
INDEX(Tabelle5[Strom kWh],INT((ROW(M107)-1)/5)+1),
INDEX(Tabelle5[Erdgas kWh],INT((ROW(M107)-1)/5)+1),
INDEX(Tabelle5[Heizöl kWh],INT((ROW(M107)-1)/5)+1),
INDEX(Tabelle5[Wärme kWh],INT((ROW(M107)-1)/5)+1),
INDEX(Tabelle5[Pellets kWh],INT((ROW(M107)-1)/5)+1))</f>
        <v/>
      </c>
    </row>
    <row r="109" spans="12:15" x14ac:dyDescent="0.3">
      <c r="L109" cm="1">
        <f t="array" ref="L109">INDEX(Tabelle5[Funktion],INT((ROW(M108)-1)/5)+1)</f>
        <v>0</v>
      </c>
      <c r="M109" cm="1">
        <f t="array" ref="M109">INDEX(Tabelle5[Anlage],INT((ROW(M108)-1)/5)+1)</f>
        <v>0</v>
      </c>
      <c r="N109" t="str" cm="1">
        <f t="array" ref="N109">INDEX({"Strom";"Erdgas";"Heizöl";"Wärme";"Pellets"},MOD(ROW(M108)-1,5)+1)</f>
        <v>Heizöl</v>
      </c>
      <c r="O109" t="str" cm="1">
        <f t="array" ref="O109">CHOOSE(MOD(ROW(M108)-1,5)+1,
INDEX(Tabelle5[Strom kWh],INT((ROW(M108)-1)/5)+1),
INDEX(Tabelle5[Erdgas kWh],INT((ROW(M108)-1)/5)+1),
INDEX(Tabelle5[Heizöl kWh],INT((ROW(M108)-1)/5)+1),
INDEX(Tabelle5[Wärme kWh],INT((ROW(M108)-1)/5)+1),
INDEX(Tabelle5[Pellets kWh],INT((ROW(M108)-1)/5)+1))</f>
        <v/>
      </c>
    </row>
    <row r="110" spans="12:15" x14ac:dyDescent="0.3">
      <c r="L110" cm="1">
        <f t="array" ref="L110">INDEX(Tabelle5[Funktion],INT((ROW(M109)-1)/5)+1)</f>
        <v>0</v>
      </c>
      <c r="M110" cm="1">
        <f t="array" ref="M110">INDEX(Tabelle5[Anlage],INT((ROW(M109)-1)/5)+1)</f>
        <v>0</v>
      </c>
      <c r="N110" t="str" cm="1">
        <f t="array" ref="N110">INDEX({"Strom";"Erdgas";"Heizöl";"Wärme";"Pellets"},MOD(ROW(M109)-1,5)+1)</f>
        <v>Wärme</v>
      </c>
      <c r="O110" t="str" cm="1">
        <f t="array" ref="O110">CHOOSE(MOD(ROW(M109)-1,5)+1,
INDEX(Tabelle5[Strom kWh],INT((ROW(M109)-1)/5)+1),
INDEX(Tabelle5[Erdgas kWh],INT((ROW(M109)-1)/5)+1),
INDEX(Tabelle5[Heizöl kWh],INT((ROW(M109)-1)/5)+1),
INDEX(Tabelle5[Wärme kWh],INT((ROW(M109)-1)/5)+1),
INDEX(Tabelle5[Pellets kWh],INT((ROW(M109)-1)/5)+1))</f>
        <v/>
      </c>
    </row>
    <row r="111" spans="12:15" x14ac:dyDescent="0.3">
      <c r="L111" cm="1">
        <f t="array" ref="L111">INDEX(Tabelle5[Funktion],INT((ROW(M110)-1)/5)+1)</f>
        <v>0</v>
      </c>
      <c r="M111" cm="1">
        <f t="array" ref="M111">INDEX(Tabelle5[Anlage],INT((ROW(M110)-1)/5)+1)</f>
        <v>0</v>
      </c>
      <c r="N111" t="str" cm="1">
        <f t="array" ref="N111">INDEX({"Strom";"Erdgas";"Heizöl";"Wärme";"Pellets"},MOD(ROW(M110)-1,5)+1)</f>
        <v>Pellets</v>
      </c>
      <c r="O111" t="str" cm="1">
        <f t="array" ref="O111">CHOOSE(MOD(ROW(M110)-1,5)+1,
INDEX(Tabelle5[Strom kWh],INT((ROW(M110)-1)/5)+1),
INDEX(Tabelle5[Erdgas kWh],INT((ROW(M110)-1)/5)+1),
INDEX(Tabelle5[Heizöl kWh],INT((ROW(M110)-1)/5)+1),
INDEX(Tabelle5[Wärme kWh],INT((ROW(M110)-1)/5)+1),
INDEX(Tabelle5[Pellets kWh],INT((ROW(M110)-1)/5)+1))</f>
        <v/>
      </c>
    </row>
    <row r="112" spans="12:15" x14ac:dyDescent="0.3">
      <c r="L112" cm="1">
        <f t="array" ref="L112">INDEX(Tabelle5[Funktion],INT((ROW(M111)-1)/5)+1)</f>
        <v>0</v>
      </c>
      <c r="M112" cm="1">
        <f t="array" ref="M112">INDEX(Tabelle5[Anlage],INT((ROW(M111)-1)/5)+1)</f>
        <v>0</v>
      </c>
      <c r="N112" t="str" cm="1">
        <f t="array" ref="N112">INDEX({"Strom";"Erdgas";"Heizöl";"Wärme";"Pellets"},MOD(ROW(M111)-1,5)+1)</f>
        <v>Strom</v>
      </c>
      <c r="O112" t="str" cm="1">
        <f t="array" ref="O112">CHOOSE(MOD(ROW(M111)-1,5)+1,
INDEX(Tabelle5[Strom kWh],INT((ROW(M111)-1)/5)+1),
INDEX(Tabelle5[Erdgas kWh],INT((ROW(M111)-1)/5)+1),
INDEX(Tabelle5[Heizöl kWh],INT((ROW(M111)-1)/5)+1),
INDEX(Tabelle5[Wärme kWh],INT((ROW(M111)-1)/5)+1),
INDEX(Tabelle5[Pellets kWh],INT((ROW(M111)-1)/5)+1))</f>
        <v/>
      </c>
    </row>
    <row r="113" spans="12:15" x14ac:dyDescent="0.3">
      <c r="L113" cm="1">
        <f t="array" ref="L113">INDEX(Tabelle5[Funktion],INT((ROW(M112)-1)/5)+1)</f>
        <v>0</v>
      </c>
      <c r="M113" cm="1">
        <f t="array" ref="M113">INDEX(Tabelle5[Anlage],INT((ROW(M112)-1)/5)+1)</f>
        <v>0</v>
      </c>
      <c r="N113" t="str" cm="1">
        <f t="array" ref="N113">INDEX({"Strom";"Erdgas";"Heizöl";"Wärme";"Pellets"},MOD(ROW(M112)-1,5)+1)</f>
        <v>Erdgas</v>
      </c>
      <c r="O113" t="str" cm="1">
        <f t="array" ref="O113">CHOOSE(MOD(ROW(M112)-1,5)+1,
INDEX(Tabelle5[Strom kWh],INT((ROW(M112)-1)/5)+1),
INDEX(Tabelle5[Erdgas kWh],INT((ROW(M112)-1)/5)+1),
INDEX(Tabelle5[Heizöl kWh],INT((ROW(M112)-1)/5)+1),
INDEX(Tabelle5[Wärme kWh],INT((ROW(M112)-1)/5)+1),
INDEX(Tabelle5[Pellets kWh],INT((ROW(M112)-1)/5)+1))</f>
        <v/>
      </c>
    </row>
    <row r="114" spans="12:15" x14ac:dyDescent="0.3">
      <c r="L114" cm="1">
        <f t="array" ref="L114">INDEX(Tabelle5[Funktion],INT((ROW(M113)-1)/5)+1)</f>
        <v>0</v>
      </c>
      <c r="M114" cm="1">
        <f t="array" ref="M114">INDEX(Tabelle5[Anlage],INT((ROW(M113)-1)/5)+1)</f>
        <v>0</v>
      </c>
      <c r="N114" t="str" cm="1">
        <f t="array" ref="N114">INDEX({"Strom";"Erdgas";"Heizöl";"Wärme";"Pellets"},MOD(ROW(M113)-1,5)+1)</f>
        <v>Heizöl</v>
      </c>
      <c r="O114" t="str" cm="1">
        <f t="array" ref="O114">CHOOSE(MOD(ROW(M113)-1,5)+1,
INDEX(Tabelle5[Strom kWh],INT((ROW(M113)-1)/5)+1),
INDEX(Tabelle5[Erdgas kWh],INT((ROW(M113)-1)/5)+1),
INDEX(Tabelle5[Heizöl kWh],INT((ROW(M113)-1)/5)+1),
INDEX(Tabelle5[Wärme kWh],INT((ROW(M113)-1)/5)+1),
INDEX(Tabelle5[Pellets kWh],INT((ROW(M113)-1)/5)+1))</f>
        <v/>
      </c>
    </row>
    <row r="115" spans="12:15" x14ac:dyDescent="0.3">
      <c r="L115" cm="1">
        <f t="array" ref="L115">INDEX(Tabelle5[Funktion],INT((ROW(M114)-1)/5)+1)</f>
        <v>0</v>
      </c>
      <c r="M115" cm="1">
        <f t="array" ref="M115">INDEX(Tabelle5[Anlage],INT((ROW(M114)-1)/5)+1)</f>
        <v>0</v>
      </c>
      <c r="N115" t="str" cm="1">
        <f t="array" ref="N115">INDEX({"Strom";"Erdgas";"Heizöl";"Wärme";"Pellets"},MOD(ROW(M114)-1,5)+1)</f>
        <v>Wärme</v>
      </c>
      <c r="O115" t="str" cm="1">
        <f t="array" ref="O115">CHOOSE(MOD(ROW(M114)-1,5)+1,
INDEX(Tabelle5[Strom kWh],INT((ROW(M114)-1)/5)+1),
INDEX(Tabelle5[Erdgas kWh],INT((ROW(M114)-1)/5)+1),
INDEX(Tabelle5[Heizöl kWh],INT((ROW(M114)-1)/5)+1),
INDEX(Tabelle5[Wärme kWh],INT((ROW(M114)-1)/5)+1),
INDEX(Tabelle5[Pellets kWh],INT((ROW(M114)-1)/5)+1))</f>
        <v/>
      </c>
    </row>
    <row r="116" spans="12:15" x14ac:dyDescent="0.3">
      <c r="L116" cm="1">
        <f t="array" ref="L116">INDEX(Tabelle5[Funktion],INT((ROW(M115)-1)/5)+1)</f>
        <v>0</v>
      </c>
      <c r="M116" cm="1">
        <f t="array" ref="M116">INDEX(Tabelle5[Anlage],INT((ROW(M115)-1)/5)+1)</f>
        <v>0</v>
      </c>
      <c r="N116" t="str" cm="1">
        <f t="array" ref="N116">INDEX({"Strom";"Erdgas";"Heizöl";"Wärme";"Pellets"},MOD(ROW(M115)-1,5)+1)</f>
        <v>Pellets</v>
      </c>
      <c r="O116" t="str" cm="1">
        <f t="array" ref="O116">CHOOSE(MOD(ROW(M115)-1,5)+1,
INDEX(Tabelle5[Strom kWh],INT((ROW(M115)-1)/5)+1),
INDEX(Tabelle5[Erdgas kWh],INT((ROW(M115)-1)/5)+1),
INDEX(Tabelle5[Heizöl kWh],INT((ROW(M115)-1)/5)+1),
INDEX(Tabelle5[Wärme kWh],INT((ROW(M115)-1)/5)+1),
INDEX(Tabelle5[Pellets kWh],INT((ROW(M115)-1)/5)+1))</f>
        <v/>
      </c>
    </row>
    <row r="117" spans="12:15" x14ac:dyDescent="0.3">
      <c r="L117" cm="1">
        <f t="array" ref="L117">INDEX(Tabelle5[Funktion],INT((ROW(M116)-1)/5)+1)</f>
        <v>0</v>
      </c>
      <c r="M117" cm="1">
        <f t="array" ref="M117">INDEX(Tabelle5[Anlage],INT((ROW(M116)-1)/5)+1)</f>
        <v>0</v>
      </c>
      <c r="N117" t="str" cm="1">
        <f t="array" ref="N117">INDEX({"Strom";"Erdgas";"Heizöl";"Wärme";"Pellets"},MOD(ROW(M116)-1,5)+1)</f>
        <v>Strom</v>
      </c>
      <c r="O117" t="str" cm="1">
        <f t="array" ref="O117">CHOOSE(MOD(ROW(M116)-1,5)+1,
INDEX(Tabelle5[Strom kWh],INT((ROW(M116)-1)/5)+1),
INDEX(Tabelle5[Erdgas kWh],INT((ROW(M116)-1)/5)+1),
INDEX(Tabelle5[Heizöl kWh],INT((ROW(M116)-1)/5)+1),
INDEX(Tabelle5[Wärme kWh],INT((ROW(M116)-1)/5)+1),
INDEX(Tabelle5[Pellets kWh],INT((ROW(M116)-1)/5)+1))</f>
        <v/>
      </c>
    </row>
    <row r="118" spans="12:15" x14ac:dyDescent="0.3">
      <c r="L118" cm="1">
        <f t="array" ref="L118">INDEX(Tabelle5[Funktion],INT((ROW(M117)-1)/5)+1)</f>
        <v>0</v>
      </c>
      <c r="M118" cm="1">
        <f t="array" ref="M118">INDEX(Tabelle5[Anlage],INT((ROW(M117)-1)/5)+1)</f>
        <v>0</v>
      </c>
      <c r="N118" t="str" cm="1">
        <f t="array" ref="N118">INDEX({"Strom";"Erdgas";"Heizöl";"Wärme";"Pellets"},MOD(ROW(M117)-1,5)+1)</f>
        <v>Erdgas</v>
      </c>
      <c r="O118" t="str" cm="1">
        <f t="array" ref="O118">CHOOSE(MOD(ROW(M117)-1,5)+1,
INDEX(Tabelle5[Strom kWh],INT((ROW(M117)-1)/5)+1),
INDEX(Tabelle5[Erdgas kWh],INT((ROW(M117)-1)/5)+1),
INDEX(Tabelle5[Heizöl kWh],INT((ROW(M117)-1)/5)+1),
INDEX(Tabelle5[Wärme kWh],INT((ROW(M117)-1)/5)+1),
INDEX(Tabelle5[Pellets kWh],INT((ROW(M117)-1)/5)+1))</f>
        <v/>
      </c>
    </row>
    <row r="119" spans="12:15" x14ac:dyDescent="0.3">
      <c r="L119" cm="1">
        <f t="array" ref="L119">INDEX(Tabelle5[Funktion],INT((ROW(M118)-1)/5)+1)</f>
        <v>0</v>
      </c>
      <c r="M119" cm="1">
        <f t="array" ref="M119">INDEX(Tabelle5[Anlage],INT((ROW(M118)-1)/5)+1)</f>
        <v>0</v>
      </c>
      <c r="N119" t="str" cm="1">
        <f t="array" ref="N119">INDEX({"Strom";"Erdgas";"Heizöl";"Wärme";"Pellets"},MOD(ROW(M118)-1,5)+1)</f>
        <v>Heizöl</v>
      </c>
      <c r="O119" t="str" cm="1">
        <f t="array" ref="O119">CHOOSE(MOD(ROW(M118)-1,5)+1,
INDEX(Tabelle5[Strom kWh],INT((ROW(M118)-1)/5)+1),
INDEX(Tabelle5[Erdgas kWh],INT((ROW(M118)-1)/5)+1),
INDEX(Tabelle5[Heizöl kWh],INT((ROW(M118)-1)/5)+1),
INDEX(Tabelle5[Wärme kWh],INT((ROW(M118)-1)/5)+1),
INDEX(Tabelle5[Pellets kWh],INT((ROW(M118)-1)/5)+1))</f>
        <v/>
      </c>
    </row>
    <row r="120" spans="12:15" x14ac:dyDescent="0.3">
      <c r="L120" cm="1">
        <f t="array" ref="L120">INDEX(Tabelle5[Funktion],INT((ROW(M119)-1)/5)+1)</f>
        <v>0</v>
      </c>
      <c r="M120" cm="1">
        <f t="array" ref="M120">INDEX(Tabelle5[Anlage],INT((ROW(M119)-1)/5)+1)</f>
        <v>0</v>
      </c>
      <c r="N120" t="str" cm="1">
        <f t="array" ref="N120">INDEX({"Strom";"Erdgas";"Heizöl";"Wärme";"Pellets"},MOD(ROW(M119)-1,5)+1)</f>
        <v>Wärme</v>
      </c>
      <c r="O120" t="str" cm="1">
        <f t="array" ref="O120">CHOOSE(MOD(ROW(M119)-1,5)+1,
INDEX(Tabelle5[Strom kWh],INT((ROW(M119)-1)/5)+1),
INDEX(Tabelle5[Erdgas kWh],INT((ROW(M119)-1)/5)+1),
INDEX(Tabelle5[Heizöl kWh],INT((ROW(M119)-1)/5)+1),
INDEX(Tabelle5[Wärme kWh],INT((ROW(M119)-1)/5)+1),
INDEX(Tabelle5[Pellets kWh],INT((ROW(M119)-1)/5)+1))</f>
        <v/>
      </c>
    </row>
    <row r="121" spans="12:15" x14ac:dyDescent="0.3">
      <c r="L121" cm="1">
        <f t="array" ref="L121">INDEX(Tabelle5[Funktion],INT((ROW(M120)-1)/5)+1)</f>
        <v>0</v>
      </c>
      <c r="M121" cm="1">
        <f t="array" ref="M121">INDEX(Tabelle5[Anlage],INT((ROW(M120)-1)/5)+1)</f>
        <v>0</v>
      </c>
      <c r="N121" t="str" cm="1">
        <f t="array" ref="N121">INDEX({"Strom";"Erdgas";"Heizöl";"Wärme";"Pellets"},MOD(ROW(M120)-1,5)+1)</f>
        <v>Pellets</v>
      </c>
      <c r="O121" t="str" cm="1">
        <f t="array" ref="O121">CHOOSE(MOD(ROW(M120)-1,5)+1,
INDEX(Tabelle5[Strom kWh],INT((ROW(M120)-1)/5)+1),
INDEX(Tabelle5[Erdgas kWh],INT((ROW(M120)-1)/5)+1),
INDEX(Tabelle5[Heizöl kWh],INT((ROW(M120)-1)/5)+1),
INDEX(Tabelle5[Wärme kWh],INT((ROW(M120)-1)/5)+1),
INDEX(Tabelle5[Pellets kWh],INT((ROW(M120)-1)/5)+1))</f>
        <v/>
      </c>
    </row>
    <row r="122" spans="12:15" x14ac:dyDescent="0.3">
      <c r="L122" cm="1">
        <f t="array" ref="L122">INDEX(Tabelle5[Funktion],INT((ROW(M121)-1)/5)+1)</f>
        <v>0</v>
      </c>
      <c r="M122" cm="1">
        <f t="array" ref="M122">INDEX(Tabelle5[Anlage],INT((ROW(M121)-1)/5)+1)</f>
        <v>0</v>
      </c>
      <c r="N122" t="str" cm="1">
        <f t="array" ref="N122">INDEX({"Strom";"Erdgas";"Heizöl";"Wärme";"Pellets"},MOD(ROW(M121)-1,5)+1)</f>
        <v>Strom</v>
      </c>
      <c r="O122" t="str" cm="1">
        <f t="array" ref="O122">CHOOSE(MOD(ROW(M121)-1,5)+1,
INDEX(Tabelle5[Strom kWh],INT((ROW(M121)-1)/5)+1),
INDEX(Tabelle5[Erdgas kWh],INT((ROW(M121)-1)/5)+1),
INDEX(Tabelle5[Heizöl kWh],INT((ROW(M121)-1)/5)+1),
INDEX(Tabelle5[Wärme kWh],INT((ROW(M121)-1)/5)+1),
INDEX(Tabelle5[Pellets kWh],INT((ROW(M121)-1)/5)+1))</f>
        <v/>
      </c>
    </row>
    <row r="123" spans="12:15" x14ac:dyDescent="0.3">
      <c r="L123" cm="1">
        <f t="array" ref="L123">INDEX(Tabelle5[Funktion],INT((ROW(M122)-1)/5)+1)</f>
        <v>0</v>
      </c>
      <c r="M123" cm="1">
        <f t="array" ref="M123">INDEX(Tabelle5[Anlage],INT((ROW(M122)-1)/5)+1)</f>
        <v>0</v>
      </c>
      <c r="N123" t="str" cm="1">
        <f t="array" ref="N123">INDEX({"Strom";"Erdgas";"Heizöl";"Wärme";"Pellets"},MOD(ROW(M122)-1,5)+1)</f>
        <v>Erdgas</v>
      </c>
      <c r="O123" t="str" cm="1">
        <f t="array" ref="O123">CHOOSE(MOD(ROW(M122)-1,5)+1,
INDEX(Tabelle5[Strom kWh],INT((ROW(M122)-1)/5)+1),
INDEX(Tabelle5[Erdgas kWh],INT((ROW(M122)-1)/5)+1),
INDEX(Tabelle5[Heizöl kWh],INT((ROW(M122)-1)/5)+1),
INDEX(Tabelle5[Wärme kWh],INT((ROW(M122)-1)/5)+1),
INDEX(Tabelle5[Pellets kWh],INT((ROW(M122)-1)/5)+1))</f>
        <v/>
      </c>
    </row>
    <row r="124" spans="12:15" x14ac:dyDescent="0.3">
      <c r="L124" cm="1">
        <f t="array" ref="L124">INDEX(Tabelle5[Funktion],INT((ROW(M123)-1)/5)+1)</f>
        <v>0</v>
      </c>
      <c r="M124" cm="1">
        <f t="array" ref="M124">INDEX(Tabelle5[Anlage],INT((ROW(M123)-1)/5)+1)</f>
        <v>0</v>
      </c>
      <c r="N124" t="str" cm="1">
        <f t="array" ref="N124">INDEX({"Strom";"Erdgas";"Heizöl";"Wärme";"Pellets"},MOD(ROW(M123)-1,5)+1)</f>
        <v>Heizöl</v>
      </c>
      <c r="O124" t="str" cm="1">
        <f t="array" ref="O124">CHOOSE(MOD(ROW(M123)-1,5)+1,
INDEX(Tabelle5[Strom kWh],INT((ROW(M123)-1)/5)+1),
INDEX(Tabelle5[Erdgas kWh],INT((ROW(M123)-1)/5)+1),
INDEX(Tabelle5[Heizöl kWh],INT((ROW(M123)-1)/5)+1),
INDEX(Tabelle5[Wärme kWh],INT((ROW(M123)-1)/5)+1),
INDEX(Tabelle5[Pellets kWh],INT((ROW(M123)-1)/5)+1))</f>
        <v/>
      </c>
    </row>
    <row r="125" spans="12:15" x14ac:dyDescent="0.3">
      <c r="L125" cm="1">
        <f t="array" ref="L125">INDEX(Tabelle5[Funktion],INT((ROW(M124)-1)/5)+1)</f>
        <v>0</v>
      </c>
      <c r="M125" cm="1">
        <f t="array" ref="M125">INDEX(Tabelle5[Anlage],INT((ROW(M124)-1)/5)+1)</f>
        <v>0</v>
      </c>
      <c r="N125" t="str" cm="1">
        <f t="array" ref="N125">INDEX({"Strom";"Erdgas";"Heizöl";"Wärme";"Pellets"},MOD(ROW(M124)-1,5)+1)</f>
        <v>Wärme</v>
      </c>
      <c r="O125" t="str" cm="1">
        <f t="array" ref="O125">CHOOSE(MOD(ROW(M124)-1,5)+1,
INDEX(Tabelle5[Strom kWh],INT((ROW(M124)-1)/5)+1),
INDEX(Tabelle5[Erdgas kWh],INT((ROW(M124)-1)/5)+1),
INDEX(Tabelle5[Heizöl kWh],INT((ROW(M124)-1)/5)+1),
INDEX(Tabelle5[Wärme kWh],INT((ROW(M124)-1)/5)+1),
INDEX(Tabelle5[Pellets kWh],INT((ROW(M124)-1)/5)+1))</f>
        <v/>
      </c>
    </row>
    <row r="126" spans="12:15" x14ac:dyDescent="0.3">
      <c r="L126" cm="1">
        <f t="array" ref="L126">INDEX(Tabelle5[Funktion],INT((ROW(M125)-1)/5)+1)</f>
        <v>0</v>
      </c>
      <c r="M126" cm="1">
        <f t="array" ref="M126">INDEX(Tabelle5[Anlage],INT((ROW(M125)-1)/5)+1)</f>
        <v>0</v>
      </c>
      <c r="N126" t="str" cm="1">
        <f t="array" ref="N126">INDEX({"Strom";"Erdgas";"Heizöl";"Wärme";"Pellets"},MOD(ROW(M125)-1,5)+1)</f>
        <v>Pellets</v>
      </c>
      <c r="O126" t="str" cm="1">
        <f t="array" ref="O126">CHOOSE(MOD(ROW(M125)-1,5)+1,
INDEX(Tabelle5[Strom kWh],INT((ROW(M125)-1)/5)+1),
INDEX(Tabelle5[Erdgas kWh],INT((ROW(M125)-1)/5)+1),
INDEX(Tabelle5[Heizöl kWh],INT((ROW(M125)-1)/5)+1),
INDEX(Tabelle5[Wärme kWh],INT((ROW(M125)-1)/5)+1),
INDEX(Tabelle5[Pellets kWh],INT((ROW(M125)-1)/5)+1))</f>
        <v/>
      </c>
    </row>
    <row r="127" spans="12:15" x14ac:dyDescent="0.3">
      <c r="L127" cm="1">
        <f t="array" ref="L127">INDEX(Tabelle5[Funktion],INT((ROW(M126)-1)/5)+1)</f>
        <v>0</v>
      </c>
      <c r="M127" cm="1">
        <f t="array" ref="M127">INDEX(Tabelle5[Anlage],INT((ROW(M126)-1)/5)+1)</f>
        <v>0</v>
      </c>
      <c r="N127" t="str" cm="1">
        <f t="array" ref="N127">INDEX({"Strom";"Erdgas";"Heizöl";"Wärme";"Pellets"},MOD(ROW(M126)-1,5)+1)</f>
        <v>Strom</v>
      </c>
      <c r="O127" t="str" cm="1">
        <f t="array" ref="O127">CHOOSE(MOD(ROW(M126)-1,5)+1,
INDEX(Tabelle5[Strom kWh],INT((ROW(M126)-1)/5)+1),
INDEX(Tabelle5[Erdgas kWh],INT((ROW(M126)-1)/5)+1),
INDEX(Tabelle5[Heizöl kWh],INT((ROW(M126)-1)/5)+1),
INDEX(Tabelle5[Wärme kWh],INT((ROW(M126)-1)/5)+1),
INDEX(Tabelle5[Pellets kWh],INT((ROW(M126)-1)/5)+1))</f>
        <v/>
      </c>
    </row>
    <row r="128" spans="12:15" x14ac:dyDescent="0.3">
      <c r="L128" cm="1">
        <f t="array" ref="L128">INDEX(Tabelle5[Funktion],INT((ROW(M127)-1)/5)+1)</f>
        <v>0</v>
      </c>
      <c r="M128" cm="1">
        <f t="array" ref="M128">INDEX(Tabelle5[Anlage],INT((ROW(M127)-1)/5)+1)</f>
        <v>0</v>
      </c>
      <c r="N128" t="str" cm="1">
        <f t="array" ref="N128">INDEX({"Strom";"Erdgas";"Heizöl";"Wärme";"Pellets"},MOD(ROW(M127)-1,5)+1)</f>
        <v>Erdgas</v>
      </c>
      <c r="O128" t="str" cm="1">
        <f t="array" ref="O128">CHOOSE(MOD(ROW(M127)-1,5)+1,
INDEX(Tabelle5[Strom kWh],INT((ROW(M127)-1)/5)+1),
INDEX(Tabelle5[Erdgas kWh],INT((ROW(M127)-1)/5)+1),
INDEX(Tabelle5[Heizöl kWh],INT((ROW(M127)-1)/5)+1),
INDEX(Tabelle5[Wärme kWh],INT((ROW(M127)-1)/5)+1),
INDEX(Tabelle5[Pellets kWh],INT((ROW(M127)-1)/5)+1))</f>
        <v/>
      </c>
    </row>
    <row r="129" spans="12:15" x14ac:dyDescent="0.3">
      <c r="L129" cm="1">
        <f t="array" ref="L129">INDEX(Tabelle5[Funktion],INT((ROW(M128)-1)/5)+1)</f>
        <v>0</v>
      </c>
      <c r="M129" cm="1">
        <f t="array" ref="M129">INDEX(Tabelle5[Anlage],INT((ROW(M128)-1)/5)+1)</f>
        <v>0</v>
      </c>
      <c r="N129" t="str" cm="1">
        <f t="array" ref="N129">INDEX({"Strom";"Erdgas";"Heizöl";"Wärme";"Pellets"},MOD(ROW(M128)-1,5)+1)</f>
        <v>Heizöl</v>
      </c>
      <c r="O129" t="str" cm="1">
        <f t="array" ref="O129">CHOOSE(MOD(ROW(M128)-1,5)+1,
INDEX(Tabelle5[Strom kWh],INT((ROW(M128)-1)/5)+1),
INDEX(Tabelle5[Erdgas kWh],INT((ROW(M128)-1)/5)+1),
INDEX(Tabelle5[Heizöl kWh],INT((ROW(M128)-1)/5)+1),
INDEX(Tabelle5[Wärme kWh],INT((ROW(M128)-1)/5)+1),
INDEX(Tabelle5[Pellets kWh],INT((ROW(M128)-1)/5)+1))</f>
        <v/>
      </c>
    </row>
    <row r="130" spans="12:15" x14ac:dyDescent="0.3">
      <c r="L130" cm="1">
        <f t="array" ref="L130">INDEX(Tabelle5[Funktion],INT((ROW(M129)-1)/5)+1)</f>
        <v>0</v>
      </c>
      <c r="M130" cm="1">
        <f t="array" ref="M130">INDEX(Tabelle5[Anlage],INT((ROW(M129)-1)/5)+1)</f>
        <v>0</v>
      </c>
      <c r="N130" t="str" cm="1">
        <f t="array" ref="N130">INDEX({"Strom";"Erdgas";"Heizöl";"Wärme";"Pellets"},MOD(ROW(M129)-1,5)+1)</f>
        <v>Wärme</v>
      </c>
      <c r="O130" t="str" cm="1">
        <f t="array" ref="O130">CHOOSE(MOD(ROW(M129)-1,5)+1,
INDEX(Tabelle5[Strom kWh],INT((ROW(M129)-1)/5)+1),
INDEX(Tabelle5[Erdgas kWh],INT((ROW(M129)-1)/5)+1),
INDEX(Tabelle5[Heizöl kWh],INT((ROW(M129)-1)/5)+1),
INDEX(Tabelle5[Wärme kWh],INT((ROW(M129)-1)/5)+1),
INDEX(Tabelle5[Pellets kWh],INT((ROW(M129)-1)/5)+1))</f>
        <v/>
      </c>
    </row>
    <row r="131" spans="12:15" x14ac:dyDescent="0.3">
      <c r="L131" cm="1">
        <f t="array" ref="L131">INDEX(Tabelle5[Funktion],INT((ROW(M130)-1)/5)+1)</f>
        <v>0</v>
      </c>
      <c r="M131" cm="1">
        <f t="array" ref="M131">INDEX(Tabelle5[Anlage],INT((ROW(M130)-1)/5)+1)</f>
        <v>0</v>
      </c>
      <c r="N131" t="str" cm="1">
        <f t="array" ref="N131">INDEX({"Strom";"Erdgas";"Heizöl";"Wärme";"Pellets"},MOD(ROW(M130)-1,5)+1)</f>
        <v>Pellets</v>
      </c>
      <c r="O131" t="str" cm="1">
        <f t="array" ref="O131">CHOOSE(MOD(ROW(M130)-1,5)+1,
INDEX(Tabelle5[Strom kWh],INT((ROW(M130)-1)/5)+1),
INDEX(Tabelle5[Erdgas kWh],INT((ROW(M130)-1)/5)+1),
INDEX(Tabelle5[Heizöl kWh],INT((ROW(M130)-1)/5)+1),
INDEX(Tabelle5[Wärme kWh],INT((ROW(M130)-1)/5)+1),
INDEX(Tabelle5[Pellets kWh],INT((ROW(M130)-1)/5)+1))</f>
        <v/>
      </c>
    </row>
    <row r="132" spans="12:15" x14ac:dyDescent="0.3">
      <c r="L132" cm="1">
        <f t="array" ref="L132">INDEX(Tabelle5[Funktion],INT((ROW(M131)-1)/5)+1)</f>
        <v>0</v>
      </c>
      <c r="M132" cm="1">
        <f t="array" ref="M132">INDEX(Tabelle5[Anlage],INT((ROW(M131)-1)/5)+1)</f>
        <v>0</v>
      </c>
      <c r="N132" t="str" cm="1">
        <f t="array" ref="N132">INDEX({"Strom";"Erdgas";"Heizöl";"Wärme";"Pellets"},MOD(ROW(M131)-1,5)+1)</f>
        <v>Strom</v>
      </c>
      <c r="O132" t="str" cm="1">
        <f t="array" ref="O132">CHOOSE(MOD(ROW(M131)-1,5)+1,
INDEX(Tabelle5[Strom kWh],INT((ROW(M131)-1)/5)+1),
INDEX(Tabelle5[Erdgas kWh],INT((ROW(M131)-1)/5)+1),
INDEX(Tabelle5[Heizöl kWh],INT((ROW(M131)-1)/5)+1),
INDEX(Tabelle5[Wärme kWh],INT((ROW(M131)-1)/5)+1),
INDEX(Tabelle5[Pellets kWh],INT((ROW(M131)-1)/5)+1))</f>
        <v/>
      </c>
    </row>
    <row r="133" spans="12:15" x14ac:dyDescent="0.3">
      <c r="L133" cm="1">
        <f t="array" ref="L133">INDEX(Tabelle5[Funktion],INT((ROW(M132)-1)/5)+1)</f>
        <v>0</v>
      </c>
      <c r="M133" cm="1">
        <f t="array" ref="M133">INDEX(Tabelle5[Anlage],INT((ROW(M132)-1)/5)+1)</f>
        <v>0</v>
      </c>
      <c r="N133" t="str" cm="1">
        <f t="array" ref="N133">INDEX({"Strom";"Erdgas";"Heizöl";"Wärme";"Pellets"},MOD(ROW(M132)-1,5)+1)</f>
        <v>Erdgas</v>
      </c>
      <c r="O133" t="str" cm="1">
        <f t="array" ref="O133">CHOOSE(MOD(ROW(M132)-1,5)+1,
INDEX(Tabelle5[Strom kWh],INT((ROW(M132)-1)/5)+1),
INDEX(Tabelle5[Erdgas kWh],INT((ROW(M132)-1)/5)+1),
INDEX(Tabelle5[Heizöl kWh],INT((ROW(M132)-1)/5)+1),
INDEX(Tabelle5[Wärme kWh],INT((ROW(M132)-1)/5)+1),
INDEX(Tabelle5[Pellets kWh],INT((ROW(M132)-1)/5)+1))</f>
        <v/>
      </c>
    </row>
    <row r="134" spans="12:15" x14ac:dyDescent="0.3">
      <c r="L134" cm="1">
        <f t="array" ref="L134">INDEX(Tabelle5[Funktion],INT((ROW(M133)-1)/5)+1)</f>
        <v>0</v>
      </c>
      <c r="M134" cm="1">
        <f t="array" ref="M134">INDEX(Tabelle5[Anlage],INT((ROW(M133)-1)/5)+1)</f>
        <v>0</v>
      </c>
      <c r="N134" t="str" cm="1">
        <f t="array" ref="N134">INDEX({"Strom";"Erdgas";"Heizöl";"Wärme";"Pellets"},MOD(ROW(M133)-1,5)+1)</f>
        <v>Heizöl</v>
      </c>
      <c r="O134" t="str" cm="1">
        <f t="array" ref="O134">CHOOSE(MOD(ROW(M133)-1,5)+1,
INDEX(Tabelle5[Strom kWh],INT((ROW(M133)-1)/5)+1),
INDEX(Tabelle5[Erdgas kWh],INT((ROW(M133)-1)/5)+1),
INDEX(Tabelle5[Heizöl kWh],INT((ROW(M133)-1)/5)+1),
INDEX(Tabelle5[Wärme kWh],INT((ROW(M133)-1)/5)+1),
INDEX(Tabelle5[Pellets kWh],INT((ROW(M133)-1)/5)+1))</f>
        <v/>
      </c>
    </row>
    <row r="135" spans="12:15" x14ac:dyDescent="0.3">
      <c r="L135" cm="1">
        <f t="array" ref="L135">INDEX(Tabelle5[Funktion],INT((ROW(M134)-1)/5)+1)</f>
        <v>0</v>
      </c>
      <c r="M135" cm="1">
        <f t="array" ref="M135">INDEX(Tabelle5[Anlage],INT((ROW(M134)-1)/5)+1)</f>
        <v>0</v>
      </c>
      <c r="N135" t="str" cm="1">
        <f t="array" ref="N135">INDEX({"Strom";"Erdgas";"Heizöl";"Wärme";"Pellets"},MOD(ROW(M134)-1,5)+1)</f>
        <v>Wärme</v>
      </c>
      <c r="O135" t="str" cm="1">
        <f t="array" ref="O135">CHOOSE(MOD(ROW(M134)-1,5)+1,
INDEX(Tabelle5[Strom kWh],INT((ROW(M134)-1)/5)+1),
INDEX(Tabelle5[Erdgas kWh],INT((ROW(M134)-1)/5)+1),
INDEX(Tabelle5[Heizöl kWh],INT((ROW(M134)-1)/5)+1),
INDEX(Tabelle5[Wärme kWh],INT((ROW(M134)-1)/5)+1),
INDEX(Tabelle5[Pellets kWh],INT((ROW(M134)-1)/5)+1))</f>
        <v/>
      </c>
    </row>
    <row r="136" spans="12:15" x14ac:dyDescent="0.3">
      <c r="L136" cm="1">
        <f t="array" ref="L136">INDEX(Tabelle5[Funktion],INT((ROW(M135)-1)/5)+1)</f>
        <v>0</v>
      </c>
      <c r="M136" cm="1">
        <f t="array" ref="M136">INDEX(Tabelle5[Anlage],INT((ROW(M135)-1)/5)+1)</f>
        <v>0</v>
      </c>
      <c r="N136" t="str" cm="1">
        <f t="array" ref="N136">INDEX({"Strom";"Erdgas";"Heizöl";"Wärme";"Pellets"},MOD(ROW(M135)-1,5)+1)</f>
        <v>Pellets</v>
      </c>
      <c r="O136" t="str" cm="1">
        <f t="array" ref="O136">CHOOSE(MOD(ROW(M135)-1,5)+1,
INDEX(Tabelle5[Strom kWh],INT((ROW(M135)-1)/5)+1),
INDEX(Tabelle5[Erdgas kWh],INT((ROW(M135)-1)/5)+1),
INDEX(Tabelle5[Heizöl kWh],INT((ROW(M135)-1)/5)+1),
INDEX(Tabelle5[Wärme kWh],INT((ROW(M135)-1)/5)+1),
INDEX(Tabelle5[Pellets kWh],INT((ROW(M135)-1)/5)+1))</f>
        <v/>
      </c>
    </row>
    <row r="137" spans="12:15" x14ac:dyDescent="0.3">
      <c r="L137" cm="1">
        <f t="array" ref="L137">INDEX(Tabelle5[Funktion],INT((ROW(M136)-1)/5)+1)</f>
        <v>0</v>
      </c>
      <c r="M137" cm="1">
        <f t="array" ref="M137">INDEX(Tabelle5[Anlage],INT((ROW(M136)-1)/5)+1)</f>
        <v>0</v>
      </c>
      <c r="N137" t="str" cm="1">
        <f t="array" ref="N137">INDEX({"Strom";"Erdgas";"Heizöl";"Wärme";"Pellets"},MOD(ROW(M136)-1,5)+1)</f>
        <v>Strom</v>
      </c>
      <c r="O137" t="str" cm="1">
        <f t="array" ref="O137">CHOOSE(MOD(ROW(M136)-1,5)+1,
INDEX(Tabelle5[Strom kWh],INT((ROW(M136)-1)/5)+1),
INDEX(Tabelle5[Erdgas kWh],INT((ROW(M136)-1)/5)+1),
INDEX(Tabelle5[Heizöl kWh],INT((ROW(M136)-1)/5)+1),
INDEX(Tabelle5[Wärme kWh],INT((ROW(M136)-1)/5)+1),
INDEX(Tabelle5[Pellets kWh],INT((ROW(M136)-1)/5)+1))</f>
        <v/>
      </c>
    </row>
    <row r="138" spans="12:15" x14ac:dyDescent="0.3">
      <c r="L138" cm="1">
        <f t="array" ref="L138">INDEX(Tabelle5[Funktion],INT((ROW(M137)-1)/5)+1)</f>
        <v>0</v>
      </c>
      <c r="M138" cm="1">
        <f t="array" ref="M138">INDEX(Tabelle5[Anlage],INT((ROW(M137)-1)/5)+1)</f>
        <v>0</v>
      </c>
      <c r="N138" t="str" cm="1">
        <f t="array" ref="N138">INDEX({"Strom";"Erdgas";"Heizöl";"Wärme";"Pellets"},MOD(ROW(M137)-1,5)+1)</f>
        <v>Erdgas</v>
      </c>
      <c r="O138" t="str" cm="1">
        <f t="array" ref="O138">CHOOSE(MOD(ROW(M137)-1,5)+1,
INDEX(Tabelle5[Strom kWh],INT((ROW(M137)-1)/5)+1),
INDEX(Tabelle5[Erdgas kWh],INT((ROW(M137)-1)/5)+1),
INDEX(Tabelle5[Heizöl kWh],INT((ROW(M137)-1)/5)+1),
INDEX(Tabelle5[Wärme kWh],INT((ROW(M137)-1)/5)+1),
INDEX(Tabelle5[Pellets kWh],INT((ROW(M137)-1)/5)+1))</f>
        <v/>
      </c>
    </row>
    <row r="139" spans="12:15" x14ac:dyDescent="0.3">
      <c r="L139" cm="1">
        <f t="array" ref="L139">INDEX(Tabelle5[Funktion],INT((ROW(M138)-1)/5)+1)</f>
        <v>0</v>
      </c>
      <c r="M139" cm="1">
        <f t="array" ref="M139">INDEX(Tabelle5[Anlage],INT((ROW(M138)-1)/5)+1)</f>
        <v>0</v>
      </c>
      <c r="N139" t="str" cm="1">
        <f t="array" ref="N139">INDEX({"Strom";"Erdgas";"Heizöl";"Wärme";"Pellets"},MOD(ROW(M138)-1,5)+1)</f>
        <v>Heizöl</v>
      </c>
      <c r="O139" t="str" cm="1">
        <f t="array" ref="O139">CHOOSE(MOD(ROW(M138)-1,5)+1,
INDEX(Tabelle5[Strom kWh],INT((ROW(M138)-1)/5)+1),
INDEX(Tabelle5[Erdgas kWh],INT((ROW(M138)-1)/5)+1),
INDEX(Tabelle5[Heizöl kWh],INT((ROW(M138)-1)/5)+1),
INDEX(Tabelle5[Wärme kWh],INT((ROW(M138)-1)/5)+1),
INDEX(Tabelle5[Pellets kWh],INT((ROW(M138)-1)/5)+1))</f>
        <v/>
      </c>
    </row>
    <row r="140" spans="12:15" x14ac:dyDescent="0.3">
      <c r="L140" cm="1">
        <f t="array" ref="L140">INDEX(Tabelle5[Funktion],INT((ROW(M139)-1)/5)+1)</f>
        <v>0</v>
      </c>
      <c r="M140" cm="1">
        <f t="array" ref="M140">INDEX(Tabelle5[Anlage],INT((ROW(M139)-1)/5)+1)</f>
        <v>0</v>
      </c>
      <c r="N140" t="str" cm="1">
        <f t="array" ref="N140">INDEX({"Strom";"Erdgas";"Heizöl";"Wärme";"Pellets"},MOD(ROW(M139)-1,5)+1)</f>
        <v>Wärme</v>
      </c>
      <c r="O140" t="str" cm="1">
        <f t="array" ref="O140">CHOOSE(MOD(ROW(M139)-1,5)+1,
INDEX(Tabelle5[Strom kWh],INT((ROW(M139)-1)/5)+1),
INDEX(Tabelle5[Erdgas kWh],INT((ROW(M139)-1)/5)+1),
INDEX(Tabelle5[Heizöl kWh],INT((ROW(M139)-1)/5)+1),
INDEX(Tabelle5[Wärme kWh],INT((ROW(M139)-1)/5)+1),
INDEX(Tabelle5[Pellets kWh],INT((ROW(M139)-1)/5)+1))</f>
        <v/>
      </c>
    </row>
    <row r="141" spans="12:15" x14ac:dyDescent="0.3">
      <c r="L141" cm="1">
        <f t="array" ref="L141">INDEX(Tabelle5[Funktion],INT((ROW(M140)-1)/5)+1)</f>
        <v>0</v>
      </c>
      <c r="M141" cm="1">
        <f t="array" ref="M141">INDEX(Tabelle5[Anlage],INT((ROW(M140)-1)/5)+1)</f>
        <v>0</v>
      </c>
      <c r="N141" t="str" cm="1">
        <f t="array" ref="N141">INDEX({"Strom";"Erdgas";"Heizöl";"Wärme";"Pellets"},MOD(ROW(M140)-1,5)+1)</f>
        <v>Pellets</v>
      </c>
      <c r="O141" t="str" cm="1">
        <f t="array" ref="O141">CHOOSE(MOD(ROW(M140)-1,5)+1,
INDEX(Tabelle5[Strom kWh],INT((ROW(M140)-1)/5)+1),
INDEX(Tabelle5[Erdgas kWh],INT((ROW(M140)-1)/5)+1),
INDEX(Tabelle5[Heizöl kWh],INT((ROW(M140)-1)/5)+1),
INDEX(Tabelle5[Wärme kWh],INT((ROW(M140)-1)/5)+1),
INDEX(Tabelle5[Pellets kWh],INT((ROW(M140)-1)/5)+1))</f>
        <v/>
      </c>
    </row>
    <row r="142" spans="12:15" x14ac:dyDescent="0.3">
      <c r="L142" cm="1">
        <f t="array" ref="L142">INDEX(Tabelle5[Funktion],INT((ROW(M141)-1)/5)+1)</f>
        <v>0</v>
      </c>
      <c r="M142" cm="1">
        <f t="array" ref="M142">INDEX(Tabelle5[Anlage],INT((ROW(M141)-1)/5)+1)</f>
        <v>0</v>
      </c>
      <c r="N142" t="str" cm="1">
        <f t="array" ref="N142">INDEX({"Strom";"Erdgas";"Heizöl";"Wärme";"Pellets"},MOD(ROW(M141)-1,5)+1)</f>
        <v>Strom</v>
      </c>
      <c r="O142" t="str" cm="1">
        <f t="array" ref="O142">CHOOSE(MOD(ROW(M141)-1,5)+1,
INDEX(Tabelle5[Strom kWh],INT((ROW(M141)-1)/5)+1),
INDEX(Tabelle5[Erdgas kWh],INT((ROW(M141)-1)/5)+1),
INDEX(Tabelle5[Heizöl kWh],INT((ROW(M141)-1)/5)+1),
INDEX(Tabelle5[Wärme kWh],INT((ROW(M141)-1)/5)+1),
INDEX(Tabelle5[Pellets kWh],INT((ROW(M141)-1)/5)+1))</f>
        <v/>
      </c>
    </row>
    <row r="143" spans="12:15" x14ac:dyDescent="0.3">
      <c r="L143" cm="1">
        <f t="array" ref="L143">INDEX(Tabelle5[Funktion],INT((ROW(M142)-1)/5)+1)</f>
        <v>0</v>
      </c>
      <c r="M143" cm="1">
        <f t="array" ref="M143">INDEX(Tabelle5[Anlage],INT((ROW(M142)-1)/5)+1)</f>
        <v>0</v>
      </c>
      <c r="N143" t="str" cm="1">
        <f t="array" ref="N143">INDEX({"Strom";"Erdgas";"Heizöl";"Wärme";"Pellets"},MOD(ROW(M142)-1,5)+1)</f>
        <v>Erdgas</v>
      </c>
      <c r="O143" t="str" cm="1">
        <f t="array" ref="O143">CHOOSE(MOD(ROW(M142)-1,5)+1,
INDEX(Tabelle5[Strom kWh],INT((ROW(M142)-1)/5)+1),
INDEX(Tabelle5[Erdgas kWh],INT((ROW(M142)-1)/5)+1),
INDEX(Tabelle5[Heizöl kWh],INT((ROW(M142)-1)/5)+1),
INDEX(Tabelle5[Wärme kWh],INT((ROW(M142)-1)/5)+1),
INDEX(Tabelle5[Pellets kWh],INT((ROW(M142)-1)/5)+1))</f>
        <v/>
      </c>
    </row>
    <row r="144" spans="12:15" x14ac:dyDescent="0.3">
      <c r="L144" cm="1">
        <f t="array" ref="L144">INDEX(Tabelle5[Funktion],INT((ROW(M143)-1)/5)+1)</f>
        <v>0</v>
      </c>
      <c r="M144" cm="1">
        <f t="array" ref="M144">INDEX(Tabelle5[Anlage],INT((ROW(M143)-1)/5)+1)</f>
        <v>0</v>
      </c>
      <c r="N144" t="str" cm="1">
        <f t="array" ref="N144">INDEX({"Strom";"Erdgas";"Heizöl";"Wärme";"Pellets"},MOD(ROW(M143)-1,5)+1)</f>
        <v>Heizöl</v>
      </c>
      <c r="O144" t="str" cm="1">
        <f t="array" ref="O144">CHOOSE(MOD(ROW(M143)-1,5)+1,
INDEX(Tabelle5[Strom kWh],INT((ROW(M143)-1)/5)+1),
INDEX(Tabelle5[Erdgas kWh],INT((ROW(M143)-1)/5)+1),
INDEX(Tabelle5[Heizöl kWh],INT((ROW(M143)-1)/5)+1),
INDEX(Tabelle5[Wärme kWh],INT((ROW(M143)-1)/5)+1),
INDEX(Tabelle5[Pellets kWh],INT((ROW(M143)-1)/5)+1))</f>
        <v/>
      </c>
    </row>
    <row r="145" spans="12:15" x14ac:dyDescent="0.3">
      <c r="L145" cm="1">
        <f t="array" ref="L145">INDEX(Tabelle5[Funktion],INT((ROW(M144)-1)/5)+1)</f>
        <v>0</v>
      </c>
      <c r="M145" cm="1">
        <f t="array" ref="M145">INDEX(Tabelle5[Anlage],INT((ROW(M144)-1)/5)+1)</f>
        <v>0</v>
      </c>
      <c r="N145" t="str" cm="1">
        <f t="array" ref="N145">INDEX({"Strom";"Erdgas";"Heizöl";"Wärme";"Pellets"},MOD(ROW(M144)-1,5)+1)</f>
        <v>Wärme</v>
      </c>
      <c r="O145" t="str" cm="1">
        <f t="array" ref="O145">CHOOSE(MOD(ROW(M144)-1,5)+1,
INDEX(Tabelle5[Strom kWh],INT((ROW(M144)-1)/5)+1),
INDEX(Tabelle5[Erdgas kWh],INT((ROW(M144)-1)/5)+1),
INDEX(Tabelle5[Heizöl kWh],INT((ROW(M144)-1)/5)+1),
INDEX(Tabelle5[Wärme kWh],INT((ROW(M144)-1)/5)+1),
INDEX(Tabelle5[Pellets kWh],INT((ROW(M144)-1)/5)+1))</f>
        <v/>
      </c>
    </row>
    <row r="146" spans="12:15" x14ac:dyDescent="0.3">
      <c r="L146" cm="1">
        <f t="array" ref="L146">INDEX(Tabelle5[Funktion],INT((ROW(M145)-1)/5)+1)</f>
        <v>0</v>
      </c>
      <c r="M146" cm="1">
        <f t="array" ref="M146">INDEX(Tabelle5[Anlage],INT((ROW(M145)-1)/5)+1)</f>
        <v>0</v>
      </c>
      <c r="N146" t="str" cm="1">
        <f t="array" ref="N146">INDEX({"Strom";"Erdgas";"Heizöl";"Wärme";"Pellets"},MOD(ROW(M145)-1,5)+1)</f>
        <v>Pellets</v>
      </c>
      <c r="O146" t="str" cm="1">
        <f t="array" ref="O146">CHOOSE(MOD(ROW(M145)-1,5)+1,
INDEX(Tabelle5[Strom kWh],INT((ROW(M145)-1)/5)+1),
INDEX(Tabelle5[Erdgas kWh],INT((ROW(M145)-1)/5)+1),
INDEX(Tabelle5[Heizöl kWh],INT((ROW(M145)-1)/5)+1),
INDEX(Tabelle5[Wärme kWh],INT((ROW(M145)-1)/5)+1),
INDEX(Tabelle5[Pellets kWh],INT((ROW(M145)-1)/5)+1))</f>
        <v/>
      </c>
    </row>
    <row r="147" spans="12:15" x14ac:dyDescent="0.3">
      <c r="L147" cm="1">
        <f t="array" ref="L147">INDEX(Tabelle5[Funktion],INT((ROW(M146)-1)/5)+1)</f>
        <v>0</v>
      </c>
      <c r="M147" cm="1">
        <f t="array" ref="M147">INDEX(Tabelle5[Anlage],INT((ROW(M146)-1)/5)+1)</f>
        <v>0</v>
      </c>
      <c r="N147" t="str" cm="1">
        <f t="array" ref="N147">INDEX({"Strom";"Erdgas";"Heizöl";"Wärme";"Pellets"},MOD(ROW(M146)-1,5)+1)</f>
        <v>Strom</v>
      </c>
      <c r="O147" t="str" cm="1">
        <f t="array" ref="O147">CHOOSE(MOD(ROW(M146)-1,5)+1,
INDEX(Tabelle5[Strom kWh],INT((ROW(M146)-1)/5)+1),
INDEX(Tabelle5[Erdgas kWh],INT((ROW(M146)-1)/5)+1),
INDEX(Tabelle5[Heizöl kWh],INT((ROW(M146)-1)/5)+1),
INDEX(Tabelle5[Wärme kWh],INT((ROW(M146)-1)/5)+1),
INDEX(Tabelle5[Pellets kWh],INT((ROW(M146)-1)/5)+1))</f>
        <v/>
      </c>
    </row>
    <row r="148" spans="12:15" x14ac:dyDescent="0.3">
      <c r="L148" cm="1">
        <f t="array" ref="L148">INDEX(Tabelle5[Funktion],INT((ROW(M147)-1)/5)+1)</f>
        <v>0</v>
      </c>
      <c r="M148" cm="1">
        <f t="array" ref="M148">INDEX(Tabelle5[Anlage],INT((ROW(M147)-1)/5)+1)</f>
        <v>0</v>
      </c>
      <c r="N148" t="str" cm="1">
        <f t="array" ref="N148">INDEX({"Strom";"Erdgas";"Heizöl";"Wärme";"Pellets"},MOD(ROW(M147)-1,5)+1)</f>
        <v>Erdgas</v>
      </c>
      <c r="O148" t="str" cm="1">
        <f t="array" ref="O148">CHOOSE(MOD(ROW(M147)-1,5)+1,
INDEX(Tabelle5[Strom kWh],INT((ROW(M147)-1)/5)+1),
INDEX(Tabelle5[Erdgas kWh],INT((ROW(M147)-1)/5)+1),
INDEX(Tabelle5[Heizöl kWh],INT((ROW(M147)-1)/5)+1),
INDEX(Tabelle5[Wärme kWh],INT((ROW(M147)-1)/5)+1),
INDEX(Tabelle5[Pellets kWh],INT((ROW(M147)-1)/5)+1))</f>
        <v/>
      </c>
    </row>
    <row r="149" spans="12:15" x14ac:dyDescent="0.3">
      <c r="L149" cm="1">
        <f t="array" ref="L149">INDEX(Tabelle5[Funktion],INT((ROW(M148)-1)/5)+1)</f>
        <v>0</v>
      </c>
      <c r="M149" cm="1">
        <f t="array" ref="M149">INDEX(Tabelle5[Anlage],INT((ROW(M148)-1)/5)+1)</f>
        <v>0</v>
      </c>
      <c r="N149" t="str" cm="1">
        <f t="array" ref="N149">INDEX({"Strom";"Erdgas";"Heizöl";"Wärme";"Pellets"},MOD(ROW(M148)-1,5)+1)</f>
        <v>Heizöl</v>
      </c>
      <c r="O149" t="str" cm="1">
        <f t="array" ref="O149">CHOOSE(MOD(ROW(M148)-1,5)+1,
INDEX(Tabelle5[Strom kWh],INT((ROW(M148)-1)/5)+1),
INDEX(Tabelle5[Erdgas kWh],INT((ROW(M148)-1)/5)+1),
INDEX(Tabelle5[Heizöl kWh],INT((ROW(M148)-1)/5)+1),
INDEX(Tabelle5[Wärme kWh],INT((ROW(M148)-1)/5)+1),
INDEX(Tabelle5[Pellets kWh],INT((ROW(M148)-1)/5)+1))</f>
        <v/>
      </c>
    </row>
    <row r="150" spans="12:15" x14ac:dyDescent="0.3">
      <c r="L150" cm="1">
        <f t="array" ref="L150">INDEX(Tabelle5[Funktion],INT((ROW(M149)-1)/5)+1)</f>
        <v>0</v>
      </c>
      <c r="M150" cm="1">
        <f t="array" ref="M150">INDEX(Tabelle5[Anlage],INT((ROW(M149)-1)/5)+1)</f>
        <v>0</v>
      </c>
      <c r="N150" t="str" cm="1">
        <f t="array" ref="N150">INDEX({"Strom";"Erdgas";"Heizöl";"Wärme";"Pellets"},MOD(ROW(M149)-1,5)+1)</f>
        <v>Wärme</v>
      </c>
      <c r="O150" t="str" cm="1">
        <f t="array" ref="O150">CHOOSE(MOD(ROW(M149)-1,5)+1,
INDEX(Tabelle5[Strom kWh],INT((ROW(M149)-1)/5)+1),
INDEX(Tabelle5[Erdgas kWh],INT((ROW(M149)-1)/5)+1),
INDEX(Tabelle5[Heizöl kWh],INT((ROW(M149)-1)/5)+1),
INDEX(Tabelle5[Wärme kWh],INT((ROW(M149)-1)/5)+1),
INDEX(Tabelle5[Pellets kWh],INT((ROW(M149)-1)/5)+1))</f>
        <v/>
      </c>
    </row>
    <row r="151" spans="12:15" x14ac:dyDescent="0.3">
      <c r="L151" cm="1">
        <f t="array" ref="L151">INDEX(Tabelle5[Funktion],INT((ROW(M150)-1)/5)+1)</f>
        <v>0</v>
      </c>
      <c r="M151" cm="1">
        <f t="array" ref="M151">INDEX(Tabelle5[Anlage],INT((ROW(M150)-1)/5)+1)</f>
        <v>0</v>
      </c>
      <c r="N151" t="str" cm="1">
        <f t="array" ref="N151">INDEX({"Strom";"Erdgas";"Heizöl";"Wärme";"Pellets"},MOD(ROW(M150)-1,5)+1)</f>
        <v>Pellets</v>
      </c>
      <c r="O151" t="str" cm="1">
        <f t="array" ref="O151">CHOOSE(MOD(ROW(M150)-1,5)+1,
INDEX(Tabelle5[Strom kWh],INT((ROW(M150)-1)/5)+1),
INDEX(Tabelle5[Erdgas kWh],INT((ROW(M150)-1)/5)+1),
INDEX(Tabelle5[Heizöl kWh],INT((ROW(M150)-1)/5)+1),
INDEX(Tabelle5[Wärme kWh],INT((ROW(M150)-1)/5)+1),
INDEX(Tabelle5[Pellets kWh],INT((ROW(M150)-1)/5)+1))</f>
        <v/>
      </c>
    </row>
    <row r="152" spans="12:15" x14ac:dyDescent="0.3">
      <c r="L152" cm="1">
        <f t="array" ref="L152">INDEX(Tabelle5[Funktion],INT((ROW(M151)-1)/5)+1)</f>
        <v>0</v>
      </c>
      <c r="M152" cm="1">
        <f t="array" ref="M152">INDEX(Tabelle5[Anlage],INT((ROW(M151)-1)/5)+1)</f>
        <v>0</v>
      </c>
      <c r="N152" t="str" cm="1">
        <f t="array" ref="N152">INDEX({"Strom";"Erdgas";"Heizöl";"Wärme";"Pellets"},MOD(ROW(M151)-1,5)+1)</f>
        <v>Strom</v>
      </c>
      <c r="O152" t="str" cm="1">
        <f t="array" ref="O152">CHOOSE(MOD(ROW(M151)-1,5)+1,
INDEX(Tabelle5[Strom kWh],INT((ROW(M151)-1)/5)+1),
INDEX(Tabelle5[Erdgas kWh],INT((ROW(M151)-1)/5)+1),
INDEX(Tabelle5[Heizöl kWh],INT((ROW(M151)-1)/5)+1),
INDEX(Tabelle5[Wärme kWh],INT((ROW(M151)-1)/5)+1),
INDEX(Tabelle5[Pellets kWh],INT((ROW(M151)-1)/5)+1))</f>
        <v/>
      </c>
    </row>
    <row r="153" spans="12:15" x14ac:dyDescent="0.3">
      <c r="L153" cm="1">
        <f t="array" ref="L153">INDEX(Tabelle5[Funktion],INT((ROW(M152)-1)/5)+1)</f>
        <v>0</v>
      </c>
      <c r="M153" cm="1">
        <f t="array" ref="M153">INDEX(Tabelle5[Anlage],INT((ROW(M152)-1)/5)+1)</f>
        <v>0</v>
      </c>
      <c r="N153" t="str" cm="1">
        <f t="array" ref="N153">INDEX({"Strom";"Erdgas";"Heizöl";"Wärme";"Pellets"},MOD(ROW(M152)-1,5)+1)</f>
        <v>Erdgas</v>
      </c>
      <c r="O153" t="str" cm="1">
        <f t="array" ref="O153">CHOOSE(MOD(ROW(M152)-1,5)+1,
INDEX(Tabelle5[Strom kWh],INT((ROW(M152)-1)/5)+1),
INDEX(Tabelle5[Erdgas kWh],INT((ROW(M152)-1)/5)+1),
INDEX(Tabelle5[Heizöl kWh],INT((ROW(M152)-1)/5)+1),
INDEX(Tabelle5[Wärme kWh],INT((ROW(M152)-1)/5)+1),
INDEX(Tabelle5[Pellets kWh],INT((ROW(M152)-1)/5)+1))</f>
        <v/>
      </c>
    </row>
    <row r="154" spans="12:15" x14ac:dyDescent="0.3">
      <c r="L154" cm="1">
        <f t="array" ref="L154">INDEX(Tabelle5[Funktion],INT((ROW(M153)-1)/5)+1)</f>
        <v>0</v>
      </c>
      <c r="M154" cm="1">
        <f t="array" ref="M154">INDEX(Tabelle5[Anlage],INT((ROW(M153)-1)/5)+1)</f>
        <v>0</v>
      </c>
      <c r="N154" t="str" cm="1">
        <f t="array" ref="N154">INDEX({"Strom";"Erdgas";"Heizöl";"Wärme";"Pellets"},MOD(ROW(M153)-1,5)+1)</f>
        <v>Heizöl</v>
      </c>
      <c r="O154" t="str" cm="1">
        <f t="array" ref="O154">CHOOSE(MOD(ROW(M153)-1,5)+1,
INDEX(Tabelle5[Strom kWh],INT((ROW(M153)-1)/5)+1),
INDEX(Tabelle5[Erdgas kWh],INT((ROW(M153)-1)/5)+1),
INDEX(Tabelle5[Heizöl kWh],INT((ROW(M153)-1)/5)+1),
INDEX(Tabelle5[Wärme kWh],INT((ROW(M153)-1)/5)+1),
INDEX(Tabelle5[Pellets kWh],INT((ROW(M153)-1)/5)+1))</f>
        <v/>
      </c>
    </row>
    <row r="155" spans="12:15" x14ac:dyDescent="0.3">
      <c r="L155" cm="1">
        <f t="array" ref="L155">INDEX(Tabelle5[Funktion],INT((ROW(M154)-1)/5)+1)</f>
        <v>0</v>
      </c>
      <c r="M155" cm="1">
        <f t="array" ref="M155">INDEX(Tabelle5[Anlage],INT((ROW(M154)-1)/5)+1)</f>
        <v>0</v>
      </c>
      <c r="N155" t="str" cm="1">
        <f t="array" ref="N155">INDEX({"Strom";"Erdgas";"Heizöl";"Wärme";"Pellets"},MOD(ROW(M154)-1,5)+1)</f>
        <v>Wärme</v>
      </c>
      <c r="O155" t="str" cm="1">
        <f t="array" ref="O155">CHOOSE(MOD(ROW(M154)-1,5)+1,
INDEX(Tabelle5[Strom kWh],INT((ROW(M154)-1)/5)+1),
INDEX(Tabelle5[Erdgas kWh],INT((ROW(M154)-1)/5)+1),
INDEX(Tabelle5[Heizöl kWh],INT((ROW(M154)-1)/5)+1),
INDEX(Tabelle5[Wärme kWh],INT((ROW(M154)-1)/5)+1),
INDEX(Tabelle5[Pellets kWh],INT((ROW(M154)-1)/5)+1))</f>
        <v/>
      </c>
    </row>
    <row r="156" spans="12:15" x14ac:dyDescent="0.3">
      <c r="L156" cm="1">
        <f t="array" ref="L156">INDEX(Tabelle5[Funktion],INT((ROW(M155)-1)/5)+1)</f>
        <v>0</v>
      </c>
      <c r="M156" cm="1">
        <f t="array" ref="M156">INDEX(Tabelle5[Anlage],INT((ROW(M155)-1)/5)+1)</f>
        <v>0</v>
      </c>
      <c r="N156" t="str" cm="1">
        <f t="array" ref="N156">INDEX({"Strom";"Erdgas";"Heizöl";"Wärme";"Pellets"},MOD(ROW(M155)-1,5)+1)</f>
        <v>Pellets</v>
      </c>
      <c r="O156" t="str" cm="1">
        <f t="array" ref="O156">CHOOSE(MOD(ROW(M155)-1,5)+1,
INDEX(Tabelle5[Strom kWh],INT((ROW(M155)-1)/5)+1),
INDEX(Tabelle5[Erdgas kWh],INT((ROW(M155)-1)/5)+1),
INDEX(Tabelle5[Heizöl kWh],INT((ROW(M155)-1)/5)+1),
INDEX(Tabelle5[Wärme kWh],INT((ROW(M155)-1)/5)+1),
INDEX(Tabelle5[Pellets kWh],INT((ROW(M155)-1)/5)+1))</f>
        <v/>
      </c>
    </row>
    <row r="157" spans="12:15" x14ac:dyDescent="0.3">
      <c r="L157" cm="1">
        <f t="array" ref="L157">INDEX(Tabelle5[Funktion],INT((ROW(M156)-1)/5)+1)</f>
        <v>0</v>
      </c>
      <c r="M157" cm="1">
        <f t="array" ref="M157">INDEX(Tabelle5[Anlage],INT((ROW(M156)-1)/5)+1)</f>
        <v>0</v>
      </c>
      <c r="N157" t="str" cm="1">
        <f t="array" ref="N157">INDEX({"Strom";"Erdgas";"Heizöl";"Wärme";"Pellets"},MOD(ROW(M156)-1,5)+1)</f>
        <v>Strom</v>
      </c>
      <c r="O157" t="str" cm="1">
        <f t="array" ref="O157">CHOOSE(MOD(ROW(M156)-1,5)+1,
INDEX(Tabelle5[Strom kWh],INT((ROW(M156)-1)/5)+1),
INDEX(Tabelle5[Erdgas kWh],INT((ROW(M156)-1)/5)+1),
INDEX(Tabelle5[Heizöl kWh],INT((ROW(M156)-1)/5)+1),
INDEX(Tabelle5[Wärme kWh],INT((ROW(M156)-1)/5)+1),
INDEX(Tabelle5[Pellets kWh],INT((ROW(M156)-1)/5)+1))</f>
        <v/>
      </c>
    </row>
    <row r="158" spans="12:15" x14ac:dyDescent="0.3">
      <c r="L158" cm="1">
        <f t="array" ref="L158">INDEX(Tabelle5[Funktion],INT((ROW(M157)-1)/5)+1)</f>
        <v>0</v>
      </c>
      <c r="M158" cm="1">
        <f t="array" ref="M158">INDEX(Tabelle5[Anlage],INT((ROW(M157)-1)/5)+1)</f>
        <v>0</v>
      </c>
      <c r="N158" t="str" cm="1">
        <f t="array" ref="N158">INDEX({"Strom";"Erdgas";"Heizöl";"Wärme";"Pellets"},MOD(ROW(M157)-1,5)+1)</f>
        <v>Erdgas</v>
      </c>
      <c r="O158" t="str" cm="1">
        <f t="array" ref="O158">CHOOSE(MOD(ROW(M157)-1,5)+1,
INDEX(Tabelle5[Strom kWh],INT((ROW(M157)-1)/5)+1),
INDEX(Tabelle5[Erdgas kWh],INT((ROW(M157)-1)/5)+1),
INDEX(Tabelle5[Heizöl kWh],INT((ROW(M157)-1)/5)+1),
INDEX(Tabelle5[Wärme kWh],INT((ROW(M157)-1)/5)+1),
INDEX(Tabelle5[Pellets kWh],INT((ROW(M157)-1)/5)+1))</f>
        <v/>
      </c>
    </row>
    <row r="159" spans="12:15" x14ac:dyDescent="0.3">
      <c r="L159" cm="1">
        <f t="array" ref="L159">INDEX(Tabelle5[Funktion],INT((ROW(M158)-1)/5)+1)</f>
        <v>0</v>
      </c>
      <c r="M159" cm="1">
        <f t="array" ref="M159">INDEX(Tabelle5[Anlage],INT((ROW(M158)-1)/5)+1)</f>
        <v>0</v>
      </c>
      <c r="N159" t="str" cm="1">
        <f t="array" ref="N159">INDEX({"Strom";"Erdgas";"Heizöl";"Wärme";"Pellets"},MOD(ROW(M158)-1,5)+1)</f>
        <v>Heizöl</v>
      </c>
      <c r="O159" t="str" cm="1">
        <f t="array" ref="O159">CHOOSE(MOD(ROW(M158)-1,5)+1,
INDEX(Tabelle5[Strom kWh],INT((ROW(M158)-1)/5)+1),
INDEX(Tabelle5[Erdgas kWh],INT((ROW(M158)-1)/5)+1),
INDEX(Tabelle5[Heizöl kWh],INT((ROW(M158)-1)/5)+1),
INDEX(Tabelle5[Wärme kWh],INT((ROW(M158)-1)/5)+1),
INDEX(Tabelle5[Pellets kWh],INT((ROW(M158)-1)/5)+1))</f>
        <v/>
      </c>
    </row>
    <row r="160" spans="12:15" x14ac:dyDescent="0.3">
      <c r="L160" cm="1">
        <f t="array" ref="L160">INDEX(Tabelle5[Funktion],INT((ROW(M159)-1)/5)+1)</f>
        <v>0</v>
      </c>
      <c r="M160" cm="1">
        <f t="array" ref="M160">INDEX(Tabelle5[Anlage],INT((ROW(M159)-1)/5)+1)</f>
        <v>0</v>
      </c>
      <c r="N160" t="str" cm="1">
        <f t="array" ref="N160">INDEX({"Strom";"Erdgas";"Heizöl";"Wärme";"Pellets"},MOD(ROW(M159)-1,5)+1)</f>
        <v>Wärme</v>
      </c>
      <c r="O160" t="str" cm="1">
        <f t="array" ref="O160">CHOOSE(MOD(ROW(M159)-1,5)+1,
INDEX(Tabelle5[Strom kWh],INT((ROW(M159)-1)/5)+1),
INDEX(Tabelle5[Erdgas kWh],INT((ROW(M159)-1)/5)+1),
INDEX(Tabelle5[Heizöl kWh],INT((ROW(M159)-1)/5)+1),
INDEX(Tabelle5[Wärme kWh],INT((ROW(M159)-1)/5)+1),
INDEX(Tabelle5[Pellets kWh],INT((ROW(M159)-1)/5)+1))</f>
        <v/>
      </c>
    </row>
    <row r="161" spans="12:15" x14ac:dyDescent="0.3">
      <c r="L161" cm="1">
        <f t="array" ref="L161">INDEX(Tabelle5[Funktion],INT((ROW(M160)-1)/5)+1)</f>
        <v>0</v>
      </c>
      <c r="M161" cm="1">
        <f t="array" ref="M161">INDEX(Tabelle5[Anlage],INT((ROW(M160)-1)/5)+1)</f>
        <v>0</v>
      </c>
      <c r="N161" t="str" cm="1">
        <f t="array" ref="N161">INDEX({"Strom";"Erdgas";"Heizöl";"Wärme";"Pellets"},MOD(ROW(M160)-1,5)+1)</f>
        <v>Pellets</v>
      </c>
      <c r="O161" t="str" cm="1">
        <f t="array" ref="O161">CHOOSE(MOD(ROW(M160)-1,5)+1,
INDEX(Tabelle5[Strom kWh],INT((ROW(M160)-1)/5)+1),
INDEX(Tabelle5[Erdgas kWh],INT((ROW(M160)-1)/5)+1),
INDEX(Tabelle5[Heizöl kWh],INT((ROW(M160)-1)/5)+1),
INDEX(Tabelle5[Wärme kWh],INT((ROW(M160)-1)/5)+1),
INDEX(Tabelle5[Pellets kWh],INT((ROW(M160)-1)/5)+1))</f>
        <v/>
      </c>
    </row>
    <row r="162" spans="12:15" x14ac:dyDescent="0.3">
      <c r="L162" cm="1">
        <f t="array" ref="L162">INDEX(Tabelle5[Funktion],INT((ROW(M161)-1)/5)+1)</f>
        <v>0</v>
      </c>
      <c r="M162" cm="1">
        <f t="array" ref="M162">INDEX(Tabelle5[Anlage],INT((ROW(M161)-1)/5)+1)</f>
        <v>0</v>
      </c>
      <c r="N162" t="str" cm="1">
        <f t="array" ref="N162">INDEX({"Strom";"Erdgas";"Heizöl";"Wärme";"Pellets"},MOD(ROW(M161)-1,5)+1)</f>
        <v>Strom</v>
      </c>
      <c r="O162" t="str" cm="1">
        <f t="array" ref="O162">CHOOSE(MOD(ROW(M161)-1,5)+1,
INDEX(Tabelle5[Strom kWh],INT((ROW(M161)-1)/5)+1),
INDEX(Tabelle5[Erdgas kWh],INT((ROW(M161)-1)/5)+1),
INDEX(Tabelle5[Heizöl kWh],INT((ROW(M161)-1)/5)+1),
INDEX(Tabelle5[Wärme kWh],INT((ROW(M161)-1)/5)+1),
INDEX(Tabelle5[Pellets kWh],INT((ROW(M161)-1)/5)+1))</f>
        <v/>
      </c>
    </row>
    <row r="163" spans="12:15" x14ac:dyDescent="0.3">
      <c r="L163" cm="1">
        <f t="array" ref="L163">INDEX(Tabelle5[Funktion],INT((ROW(M162)-1)/5)+1)</f>
        <v>0</v>
      </c>
      <c r="M163" cm="1">
        <f t="array" ref="M163">INDEX(Tabelle5[Anlage],INT((ROW(M162)-1)/5)+1)</f>
        <v>0</v>
      </c>
      <c r="N163" t="str" cm="1">
        <f t="array" ref="N163">INDEX({"Strom";"Erdgas";"Heizöl";"Wärme";"Pellets"},MOD(ROW(M162)-1,5)+1)</f>
        <v>Erdgas</v>
      </c>
      <c r="O163" t="str" cm="1">
        <f t="array" ref="O163">CHOOSE(MOD(ROW(M162)-1,5)+1,
INDEX(Tabelle5[Strom kWh],INT((ROW(M162)-1)/5)+1),
INDEX(Tabelle5[Erdgas kWh],INT((ROW(M162)-1)/5)+1),
INDEX(Tabelle5[Heizöl kWh],INT((ROW(M162)-1)/5)+1),
INDEX(Tabelle5[Wärme kWh],INT((ROW(M162)-1)/5)+1),
INDEX(Tabelle5[Pellets kWh],INT((ROW(M162)-1)/5)+1))</f>
        <v/>
      </c>
    </row>
    <row r="164" spans="12:15" x14ac:dyDescent="0.3">
      <c r="L164" cm="1">
        <f t="array" ref="L164">INDEX(Tabelle5[Funktion],INT((ROW(M163)-1)/5)+1)</f>
        <v>0</v>
      </c>
      <c r="M164" cm="1">
        <f t="array" ref="M164">INDEX(Tabelle5[Anlage],INT((ROW(M163)-1)/5)+1)</f>
        <v>0</v>
      </c>
      <c r="N164" t="str" cm="1">
        <f t="array" ref="N164">INDEX({"Strom";"Erdgas";"Heizöl";"Wärme";"Pellets"},MOD(ROW(M163)-1,5)+1)</f>
        <v>Heizöl</v>
      </c>
      <c r="O164" t="str" cm="1">
        <f t="array" ref="O164">CHOOSE(MOD(ROW(M163)-1,5)+1,
INDEX(Tabelle5[Strom kWh],INT((ROW(M163)-1)/5)+1),
INDEX(Tabelle5[Erdgas kWh],INT((ROW(M163)-1)/5)+1),
INDEX(Tabelle5[Heizöl kWh],INT((ROW(M163)-1)/5)+1),
INDEX(Tabelle5[Wärme kWh],INT((ROW(M163)-1)/5)+1),
INDEX(Tabelle5[Pellets kWh],INT((ROW(M163)-1)/5)+1))</f>
        <v/>
      </c>
    </row>
    <row r="165" spans="12:15" x14ac:dyDescent="0.3">
      <c r="L165" cm="1">
        <f t="array" ref="L165">INDEX(Tabelle5[Funktion],INT((ROW(M164)-1)/5)+1)</f>
        <v>0</v>
      </c>
      <c r="M165" cm="1">
        <f t="array" ref="M165">INDEX(Tabelle5[Anlage],INT((ROW(M164)-1)/5)+1)</f>
        <v>0</v>
      </c>
      <c r="N165" t="str" cm="1">
        <f t="array" ref="N165">INDEX({"Strom";"Erdgas";"Heizöl";"Wärme";"Pellets"},MOD(ROW(M164)-1,5)+1)</f>
        <v>Wärme</v>
      </c>
      <c r="O165" t="str" cm="1">
        <f t="array" ref="O165">CHOOSE(MOD(ROW(M164)-1,5)+1,
INDEX(Tabelle5[Strom kWh],INT((ROW(M164)-1)/5)+1),
INDEX(Tabelle5[Erdgas kWh],INT((ROW(M164)-1)/5)+1),
INDEX(Tabelle5[Heizöl kWh],INT((ROW(M164)-1)/5)+1),
INDEX(Tabelle5[Wärme kWh],INT((ROW(M164)-1)/5)+1),
INDEX(Tabelle5[Pellets kWh],INT((ROW(M164)-1)/5)+1))</f>
        <v/>
      </c>
    </row>
    <row r="166" spans="12:15" x14ac:dyDescent="0.3">
      <c r="L166" cm="1">
        <f t="array" ref="L166">INDEX(Tabelle5[Funktion],INT((ROW(M165)-1)/5)+1)</f>
        <v>0</v>
      </c>
      <c r="M166" cm="1">
        <f t="array" ref="M166">INDEX(Tabelle5[Anlage],INT((ROW(M165)-1)/5)+1)</f>
        <v>0</v>
      </c>
      <c r="N166" t="str" cm="1">
        <f t="array" ref="N166">INDEX({"Strom";"Erdgas";"Heizöl";"Wärme";"Pellets"},MOD(ROW(M165)-1,5)+1)</f>
        <v>Pellets</v>
      </c>
      <c r="O166" t="str" cm="1">
        <f t="array" ref="O166">CHOOSE(MOD(ROW(M165)-1,5)+1,
INDEX(Tabelle5[Strom kWh],INT((ROW(M165)-1)/5)+1),
INDEX(Tabelle5[Erdgas kWh],INT((ROW(M165)-1)/5)+1),
INDEX(Tabelle5[Heizöl kWh],INT((ROW(M165)-1)/5)+1),
INDEX(Tabelle5[Wärme kWh],INT((ROW(M165)-1)/5)+1),
INDEX(Tabelle5[Pellets kWh],INT((ROW(M165)-1)/5)+1))</f>
        <v/>
      </c>
    </row>
    <row r="167" spans="12:15" x14ac:dyDescent="0.3">
      <c r="L167" cm="1">
        <f t="array" ref="L167">INDEX(Tabelle5[Funktion],INT((ROW(M166)-1)/5)+1)</f>
        <v>0</v>
      </c>
      <c r="M167" cm="1">
        <f t="array" ref="M167">INDEX(Tabelle5[Anlage],INT((ROW(M166)-1)/5)+1)</f>
        <v>0</v>
      </c>
      <c r="N167" t="str" cm="1">
        <f t="array" ref="N167">INDEX({"Strom";"Erdgas";"Heizöl";"Wärme";"Pellets"},MOD(ROW(M166)-1,5)+1)</f>
        <v>Strom</v>
      </c>
      <c r="O167" t="str" cm="1">
        <f t="array" ref="O167">CHOOSE(MOD(ROW(M166)-1,5)+1,
INDEX(Tabelle5[Strom kWh],INT((ROW(M166)-1)/5)+1),
INDEX(Tabelle5[Erdgas kWh],INT((ROW(M166)-1)/5)+1),
INDEX(Tabelle5[Heizöl kWh],INT((ROW(M166)-1)/5)+1),
INDEX(Tabelle5[Wärme kWh],INT((ROW(M166)-1)/5)+1),
INDEX(Tabelle5[Pellets kWh],INT((ROW(M166)-1)/5)+1))</f>
        <v/>
      </c>
    </row>
    <row r="168" spans="12:15" x14ac:dyDescent="0.3">
      <c r="L168" cm="1">
        <f t="array" ref="L168">INDEX(Tabelle5[Funktion],INT((ROW(M167)-1)/5)+1)</f>
        <v>0</v>
      </c>
      <c r="M168" cm="1">
        <f t="array" ref="M168">INDEX(Tabelle5[Anlage],INT((ROW(M167)-1)/5)+1)</f>
        <v>0</v>
      </c>
      <c r="N168" t="str" cm="1">
        <f t="array" ref="N168">INDEX({"Strom";"Erdgas";"Heizöl";"Wärme";"Pellets"},MOD(ROW(M167)-1,5)+1)</f>
        <v>Erdgas</v>
      </c>
      <c r="O168" t="str" cm="1">
        <f t="array" ref="O168">CHOOSE(MOD(ROW(M167)-1,5)+1,
INDEX(Tabelle5[Strom kWh],INT((ROW(M167)-1)/5)+1),
INDEX(Tabelle5[Erdgas kWh],INT((ROW(M167)-1)/5)+1),
INDEX(Tabelle5[Heizöl kWh],INT((ROW(M167)-1)/5)+1),
INDEX(Tabelle5[Wärme kWh],INT((ROW(M167)-1)/5)+1),
INDEX(Tabelle5[Pellets kWh],INT((ROW(M167)-1)/5)+1))</f>
        <v/>
      </c>
    </row>
    <row r="169" spans="12:15" x14ac:dyDescent="0.3">
      <c r="L169" cm="1">
        <f t="array" ref="L169">INDEX(Tabelle5[Funktion],INT((ROW(M168)-1)/5)+1)</f>
        <v>0</v>
      </c>
      <c r="M169" cm="1">
        <f t="array" ref="M169">INDEX(Tabelle5[Anlage],INT((ROW(M168)-1)/5)+1)</f>
        <v>0</v>
      </c>
      <c r="N169" t="str" cm="1">
        <f t="array" ref="N169">INDEX({"Strom";"Erdgas";"Heizöl";"Wärme";"Pellets"},MOD(ROW(M168)-1,5)+1)</f>
        <v>Heizöl</v>
      </c>
      <c r="O169" t="str" cm="1">
        <f t="array" ref="O169">CHOOSE(MOD(ROW(M168)-1,5)+1,
INDEX(Tabelle5[Strom kWh],INT((ROW(M168)-1)/5)+1),
INDEX(Tabelle5[Erdgas kWh],INT((ROW(M168)-1)/5)+1),
INDEX(Tabelle5[Heizöl kWh],INT((ROW(M168)-1)/5)+1),
INDEX(Tabelle5[Wärme kWh],INT((ROW(M168)-1)/5)+1),
INDEX(Tabelle5[Pellets kWh],INT((ROW(M168)-1)/5)+1))</f>
        <v/>
      </c>
    </row>
    <row r="170" spans="12:15" x14ac:dyDescent="0.3">
      <c r="L170" cm="1">
        <f t="array" ref="L170">INDEX(Tabelle5[Funktion],INT((ROW(M169)-1)/5)+1)</f>
        <v>0</v>
      </c>
      <c r="M170" cm="1">
        <f t="array" ref="M170">INDEX(Tabelle5[Anlage],INT((ROW(M169)-1)/5)+1)</f>
        <v>0</v>
      </c>
      <c r="N170" t="str" cm="1">
        <f t="array" ref="N170">INDEX({"Strom";"Erdgas";"Heizöl";"Wärme";"Pellets"},MOD(ROW(M169)-1,5)+1)</f>
        <v>Wärme</v>
      </c>
      <c r="O170" t="str" cm="1">
        <f t="array" ref="O170">CHOOSE(MOD(ROW(M169)-1,5)+1,
INDEX(Tabelle5[Strom kWh],INT((ROW(M169)-1)/5)+1),
INDEX(Tabelle5[Erdgas kWh],INT((ROW(M169)-1)/5)+1),
INDEX(Tabelle5[Heizöl kWh],INT((ROW(M169)-1)/5)+1),
INDEX(Tabelle5[Wärme kWh],INT((ROW(M169)-1)/5)+1),
INDEX(Tabelle5[Pellets kWh],INT((ROW(M169)-1)/5)+1))</f>
        <v/>
      </c>
    </row>
    <row r="171" spans="12:15" x14ac:dyDescent="0.3">
      <c r="L171" cm="1">
        <f t="array" ref="L171">INDEX(Tabelle5[Funktion],INT((ROW(M170)-1)/5)+1)</f>
        <v>0</v>
      </c>
      <c r="M171" cm="1">
        <f t="array" ref="M171">INDEX(Tabelle5[Anlage],INT((ROW(M170)-1)/5)+1)</f>
        <v>0</v>
      </c>
      <c r="N171" t="str" cm="1">
        <f t="array" ref="N171">INDEX({"Strom";"Erdgas";"Heizöl";"Wärme";"Pellets"},MOD(ROW(M170)-1,5)+1)</f>
        <v>Pellets</v>
      </c>
      <c r="O171" t="str" cm="1">
        <f t="array" ref="O171">CHOOSE(MOD(ROW(M170)-1,5)+1,
INDEX(Tabelle5[Strom kWh],INT((ROW(M170)-1)/5)+1),
INDEX(Tabelle5[Erdgas kWh],INT((ROW(M170)-1)/5)+1),
INDEX(Tabelle5[Heizöl kWh],INT((ROW(M170)-1)/5)+1),
INDEX(Tabelle5[Wärme kWh],INT((ROW(M170)-1)/5)+1),
INDEX(Tabelle5[Pellets kWh],INT((ROW(M170)-1)/5)+1))</f>
        <v/>
      </c>
    </row>
    <row r="172" spans="12:15" x14ac:dyDescent="0.3">
      <c r="L172" cm="1">
        <f t="array" ref="L172">INDEX(Tabelle5[Funktion],INT((ROW(M171)-1)/5)+1)</f>
        <v>0</v>
      </c>
      <c r="M172" cm="1">
        <f t="array" ref="M172">INDEX(Tabelle5[Anlage],INT((ROW(M171)-1)/5)+1)</f>
        <v>0</v>
      </c>
      <c r="N172" t="str" cm="1">
        <f t="array" ref="N172">INDEX({"Strom";"Erdgas";"Heizöl";"Wärme";"Pellets"},MOD(ROW(M171)-1,5)+1)</f>
        <v>Strom</v>
      </c>
      <c r="O172" t="str" cm="1">
        <f t="array" ref="O172">CHOOSE(MOD(ROW(M171)-1,5)+1,
INDEX(Tabelle5[Strom kWh],INT((ROW(M171)-1)/5)+1),
INDEX(Tabelle5[Erdgas kWh],INT((ROW(M171)-1)/5)+1),
INDEX(Tabelle5[Heizöl kWh],INT((ROW(M171)-1)/5)+1),
INDEX(Tabelle5[Wärme kWh],INT((ROW(M171)-1)/5)+1),
INDEX(Tabelle5[Pellets kWh],INT((ROW(M171)-1)/5)+1))</f>
        <v/>
      </c>
    </row>
    <row r="173" spans="12:15" x14ac:dyDescent="0.3">
      <c r="L173" cm="1">
        <f t="array" ref="L173">INDEX(Tabelle5[Funktion],INT((ROW(M172)-1)/5)+1)</f>
        <v>0</v>
      </c>
      <c r="M173" cm="1">
        <f t="array" ref="M173">INDEX(Tabelle5[Anlage],INT((ROW(M172)-1)/5)+1)</f>
        <v>0</v>
      </c>
      <c r="N173" t="str" cm="1">
        <f t="array" ref="N173">INDEX({"Strom";"Erdgas";"Heizöl";"Wärme";"Pellets"},MOD(ROW(M172)-1,5)+1)</f>
        <v>Erdgas</v>
      </c>
      <c r="O173" t="str" cm="1">
        <f t="array" ref="O173">CHOOSE(MOD(ROW(M172)-1,5)+1,
INDEX(Tabelle5[Strom kWh],INT((ROW(M172)-1)/5)+1),
INDEX(Tabelle5[Erdgas kWh],INT((ROW(M172)-1)/5)+1),
INDEX(Tabelle5[Heizöl kWh],INT((ROW(M172)-1)/5)+1),
INDEX(Tabelle5[Wärme kWh],INT((ROW(M172)-1)/5)+1),
INDEX(Tabelle5[Pellets kWh],INT((ROW(M172)-1)/5)+1))</f>
        <v/>
      </c>
    </row>
    <row r="174" spans="12:15" x14ac:dyDescent="0.3">
      <c r="L174" cm="1">
        <f t="array" ref="L174">INDEX(Tabelle5[Funktion],INT((ROW(M173)-1)/5)+1)</f>
        <v>0</v>
      </c>
      <c r="M174" cm="1">
        <f t="array" ref="M174">INDEX(Tabelle5[Anlage],INT((ROW(M173)-1)/5)+1)</f>
        <v>0</v>
      </c>
      <c r="N174" t="str" cm="1">
        <f t="array" ref="N174">INDEX({"Strom";"Erdgas";"Heizöl";"Wärme";"Pellets"},MOD(ROW(M173)-1,5)+1)</f>
        <v>Heizöl</v>
      </c>
      <c r="O174" t="str" cm="1">
        <f t="array" ref="O174">CHOOSE(MOD(ROW(M173)-1,5)+1,
INDEX(Tabelle5[Strom kWh],INT((ROW(M173)-1)/5)+1),
INDEX(Tabelle5[Erdgas kWh],INT((ROW(M173)-1)/5)+1),
INDEX(Tabelle5[Heizöl kWh],INT((ROW(M173)-1)/5)+1),
INDEX(Tabelle5[Wärme kWh],INT((ROW(M173)-1)/5)+1),
INDEX(Tabelle5[Pellets kWh],INT((ROW(M173)-1)/5)+1))</f>
        <v/>
      </c>
    </row>
    <row r="175" spans="12:15" x14ac:dyDescent="0.3">
      <c r="L175" cm="1">
        <f t="array" ref="L175">INDEX(Tabelle5[Funktion],INT((ROW(M174)-1)/5)+1)</f>
        <v>0</v>
      </c>
      <c r="M175" cm="1">
        <f t="array" ref="M175">INDEX(Tabelle5[Anlage],INT((ROW(M174)-1)/5)+1)</f>
        <v>0</v>
      </c>
      <c r="N175" t="str" cm="1">
        <f t="array" ref="N175">INDEX({"Strom";"Erdgas";"Heizöl";"Wärme";"Pellets"},MOD(ROW(M174)-1,5)+1)</f>
        <v>Wärme</v>
      </c>
      <c r="O175" t="str" cm="1">
        <f t="array" ref="O175">CHOOSE(MOD(ROW(M174)-1,5)+1,
INDEX(Tabelle5[Strom kWh],INT((ROW(M174)-1)/5)+1),
INDEX(Tabelle5[Erdgas kWh],INT((ROW(M174)-1)/5)+1),
INDEX(Tabelle5[Heizöl kWh],INT((ROW(M174)-1)/5)+1),
INDEX(Tabelle5[Wärme kWh],INT((ROW(M174)-1)/5)+1),
INDEX(Tabelle5[Pellets kWh],INT((ROW(M174)-1)/5)+1))</f>
        <v/>
      </c>
    </row>
    <row r="176" spans="12:15" x14ac:dyDescent="0.3">
      <c r="L176" cm="1">
        <f t="array" ref="L176">INDEX(Tabelle5[Funktion],INT((ROW(M175)-1)/5)+1)</f>
        <v>0</v>
      </c>
      <c r="M176" cm="1">
        <f t="array" ref="M176">INDEX(Tabelle5[Anlage],INT((ROW(M175)-1)/5)+1)</f>
        <v>0</v>
      </c>
      <c r="N176" t="str" cm="1">
        <f t="array" ref="N176">INDEX({"Strom";"Erdgas";"Heizöl";"Wärme";"Pellets"},MOD(ROW(M175)-1,5)+1)</f>
        <v>Pellets</v>
      </c>
      <c r="O176" t="str" cm="1">
        <f t="array" ref="O176">CHOOSE(MOD(ROW(M175)-1,5)+1,
INDEX(Tabelle5[Strom kWh],INT((ROW(M175)-1)/5)+1),
INDEX(Tabelle5[Erdgas kWh],INT((ROW(M175)-1)/5)+1),
INDEX(Tabelle5[Heizöl kWh],INT((ROW(M175)-1)/5)+1),
INDEX(Tabelle5[Wärme kWh],INT((ROW(M175)-1)/5)+1),
INDEX(Tabelle5[Pellets kWh],INT((ROW(M175)-1)/5)+1))</f>
        <v/>
      </c>
    </row>
    <row r="177" spans="12:15" x14ac:dyDescent="0.3">
      <c r="L177" cm="1">
        <f t="array" ref="L177">INDEX(Tabelle5[Funktion],INT((ROW(M176)-1)/5)+1)</f>
        <v>0</v>
      </c>
      <c r="M177" cm="1">
        <f t="array" ref="M177">INDEX(Tabelle5[Anlage],INT((ROW(M176)-1)/5)+1)</f>
        <v>0</v>
      </c>
      <c r="N177" t="str" cm="1">
        <f t="array" ref="N177">INDEX({"Strom";"Erdgas";"Heizöl";"Wärme";"Pellets"},MOD(ROW(M176)-1,5)+1)</f>
        <v>Strom</v>
      </c>
      <c r="O177" t="str" cm="1">
        <f t="array" ref="O177">CHOOSE(MOD(ROW(M176)-1,5)+1,
INDEX(Tabelle5[Strom kWh],INT((ROW(M176)-1)/5)+1),
INDEX(Tabelle5[Erdgas kWh],INT((ROW(M176)-1)/5)+1),
INDEX(Tabelle5[Heizöl kWh],INT((ROW(M176)-1)/5)+1),
INDEX(Tabelle5[Wärme kWh],INT((ROW(M176)-1)/5)+1),
INDEX(Tabelle5[Pellets kWh],INT((ROW(M176)-1)/5)+1))</f>
        <v/>
      </c>
    </row>
    <row r="178" spans="12:15" x14ac:dyDescent="0.3">
      <c r="L178" cm="1">
        <f t="array" ref="L178">INDEX(Tabelle5[Funktion],INT((ROW(M177)-1)/5)+1)</f>
        <v>0</v>
      </c>
      <c r="M178" cm="1">
        <f t="array" ref="M178">INDEX(Tabelle5[Anlage],INT((ROW(M177)-1)/5)+1)</f>
        <v>0</v>
      </c>
      <c r="N178" t="str" cm="1">
        <f t="array" ref="N178">INDEX({"Strom";"Erdgas";"Heizöl";"Wärme";"Pellets"},MOD(ROW(M177)-1,5)+1)</f>
        <v>Erdgas</v>
      </c>
      <c r="O178" t="str" cm="1">
        <f t="array" ref="O178">CHOOSE(MOD(ROW(M177)-1,5)+1,
INDEX(Tabelle5[Strom kWh],INT((ROW(M177)-1)/5)+1),
INDEX(Tabelle5[Erdgas kWh],INT((ROW(M177)-1)/5)+1),
INDEX(Tabelle5[Heizöl kWh],INT((ROW(M177)-1)/5)+1),
INDEX(Tabelle5[Wärme kWh],INT((ROW(M177)-1)/5)+1),
INDEX(Tabelle5[Pellets kWh],INT((ROW(M177)-1)/5)+1))</f>
        <v/>
      </c>
    </row>
    <row r="179" spans="12:15" x14ac:dyDescent="0.3">
      <c r="L179" cm="1">
        <f t="array" ref="L179">INDEX(Tabelle5[Funktion],INT((ROW(M178)-1)/5)+1)</f>
        <v>0</v>
      </c>
      <c r="M179" cm="1">
        <f t="array" ref="M179">INDEX(Tabelle5[Anlage],INT((ROW(M178)-1)/5)+1)</f>
        <v>0</v>
      </c>
      <c r="N179" t="str" cm="1">
        <f t="array" ref="N179">INDEX({"Strom";"Erdgas";"Heizöl";"Wärme";"Pellets"},MOD(ROW(M178)-1,5)+1)</f>
        <v>Heizöl</v>
      </c>
      <c r="O179" t="str" cm="1">
        <f t="array" ref="O179">CHOOSE(MOD(ROW(M178)-1,5)+1,
INDEX(Tabelle5[Strom kWh],INT((ROW(M178)-1)/5)+1),
INDEX(Tabelle5[Erdgas kWh],INT((ROW(M178)-1)/5)+1),
INDEX(Tabelle5[Heizöl kWh],INT((ROW(M178)-1)/5)+1),
INDEX(Tabelle5[Wärme kWh],INT((ROW(M178)-1)/5)+1),
INDEX(Tabelle5[Pellets kWh],INT((ROW(M178)-1)/5)+1))</f>
        <v/>
      </c>
    </row>
    <row r="180" spans="12:15" x14ac:dyDescent="0.3">
      <c r="L180" cm="1">
        <f t="array" ref="L180">INDEX(Tabelle5[Funktion],INT((ROW(M179)-1)/5)+1)</f>
        <v>0</v>
      </c>
      <c r="M180" cm="1">
        <f t="array" ref="M180">INDEX(Tabelle5[Anlage],INT((ROW(M179)-1)/5)+1)</f>
        <v>0</v>
      </c>
      <c r="N180" t="str" cm="1">
        <f t="array" ref="N180">INDEX({"Strom";"Erdgas";"Heizöl";"Wärme";"Pellets"},MOD(ROW(M179)-1,5)+1)</f>
        <v>Wärme</v>
      </c>
      <c r="O180" t="str" cm="1">
        <f t="array" ref="O180">CHOOSE(MOD(ROW(M179)-1,5)+1,
INDEX(Tabelle5[Strom kWh],INT((ROW(M179)-1)/5)+1),
INDEX(Tabelle5[Erdgas kWh],INT((ROW(M179)-1)/5)+1),
INDEX(Tabelle5[Heizöl kWh],INT((ROW(M179)-1)/5)+1),
INDEX(Tabelle5[Wärme kWh],INT((ROW(M179)-1)/5)+1),
INDEX(Tabelle5[Pellets kWh],INT((ROW(M179)-1)/5)+1))</f>
        <v/>
      </c>
    </row>
    <row r="181" spans="12:15" x14ac:dyDescent="0.3">
      <c r="L181" cm="1">
        <f t="array" ref="L181">INDEX(Tabelle5[Funktion],INT((ROW(M180)-1)/5)+1)</f>
        <v>0</v>
      </c>
      <c r="M181" cm="1">
        <f t="array" ref="M181">INDEX(Tabelle5[Anlage],INT((ROW(M180)-1)/5)+1)</f>
        <v>0</v>
      </c>
      <c r="N181" t="str" cm="1">
        <f t="array" ref="N181">INDEX({"Strom";"Erdgas";"Heizöl";"Wärme";"Pellets"},MOD(ROW(M180)-1,5)+1)</f>
        <v>Pellets</v>
      </c>
      <c r="O181" t="str" cm="1">
        <f t="array" ref="O181">CHOOSE(MOD(ROW(M180)-1,5)+1,
INDEX(Tabelle5[Strom kWh],INT((ROW(M180)-1)/5)+1),
INDEX(Tabelle5[Erdgas kWh],INT((ROW(M180)-1)/5)+1),
INDEX(Tabelle5[Heizöl kWh],INT((ROW(M180)-1)/5)+1),
INDEX(Tabelle5[Wärme kWh],INT((ROW(M180)-1)/5)+1),
INDEX(Tabelle5[Pellets kWh],INT((ROW(M180)-1)/5)+1))</f>
        <v/>
      </c>
    </row>
    <row r="182" spans="12:15" x14ac:dyDescent="0.3">
      <c r="L182" cm="1">
        <f t="array" ref="L182">INDEX(Tabelle5[Funktion],INT((ROW(M181)-1)/5)+1)</f>
        <v>0</v>
      </c>
      <c r="M182" cm="1">
        <f t="array" ref="M182">INDEX(Tabelle5[Anlage],INT((ROW(M181)-1)/5)+1)</f>
        <v>0</v>
      </c>
      <c r="N182" t="str" cm="1">
        <f t="array" ref="N182">INDEX({"Strom";"Erdgas";"Heizöl";"Wärme";"Pellets"},MOD(ROW(M181)-1,5)+1)</f>
        <v>Strom</v>
      </c>
      <c r="O182" t="str" cm="1">
        <f t="array" ref="O182">CHOOSE(MOD(ROW(M181)-1,5)+1,
INDEX(Tabelle5[Strom kWh],INT((ROW(M181)-1)/5)+1),
INDEX(Tabelle5[Erdgas kWh],INT((ROW(M181)-1)/5)+1),
INDEX(Tabelle5[Heizöl kWh],INT((ROW(M181)-1)/5)+1),
INDEX(Tabelle5[Wärme kWh],INT((ROW(M181)-1)/5)+1),
INDEX(Tabelle5[Pellets kWh],INT((ROW(M181)-1)/5)+1))</f>
        <v/>
      </c>
    </row>
    <row r="183" spans="12:15" x14ac:dyDescent="0.3">
      <c r="L183" cm="1">
        <f t="array" ref="L183">INDEX(Tabelle5[Funktion],INT((ROW(M182)-1)/5)+1)</f>
        <v>0</v>
      </c>
      <c r="M183" cm="1">
        <f t="array" ref="M183">INDEX(Tabelle5[Anlage],INT((ROW(M182)-1)/5)+1)</f>
        <v>0</v>
      </c>
      <c r="N183" t="str" cm="1">
        <f t="array" ref="N183">INDEX({"Strom";"Erdgas";"Heizöl";"Wärme";"Pellets"},MOD(ROW(M182)-1,5)+1)</f>
        <v>Erdgas</v>
      </c>
      <c r="O183" t="str" cm="1">
        <f t="array" ref="O183">CHOOSE(MOD(ROW(M182)-1,5)+1,
INDEX(Tabelle5[Strom kWh],INT((ROW(M182)-1)/5)+1),
INDEX(Tabelle5[Erdgas kWh],INT((ROW(M182)-1)/5)+1),
INDEX(Tabelle5[Heizöl kWh],INT((ROW(M182)-1)/5)+1),
INDEX(Tabelle5[Wärme kWh],INT((ROW(M182)-1)/5)+1),
INDEX(Tabelle5[Pellets kWh],INT((ROW(M182)-1)/5)+1))</f>
        <v/>
      </c>
    </row>
    <row r="184" spans="12:15" x14ac:dyDescent="0.3">
      <c r="L184" cm="1">
        <f t="array" ref="L184">INDEX(Tabelle5[Funktion],INT((ROW(M183)-1)/5)+1)</f>
        <v>0</v>
      </c>
      <c r="M184" cm="1">
        <f t="array" ref="M184">INDEX(Tabelle5[Anlage],INT((ROW(M183)-1)/5)+1)</f>
        <v>0</v>
      </c>
      <c r="N184" t="str" cm="1">
        <f t="array" ref="N184">INDEX({"Strom";"Erdgas";"Heizöl";"Wärme";"Pellets"},MOD(ROW(M183)-1,5)+1)</f>
        <v>Heizöl</v>
      </c>
      <c r="O184" t="str" cm="1">
        <f t="array" ref="O184">CHOOSE(MOD(ROW(M183)-1,5)+1,
INDEX(Tabelle5[Strom kWh],INT((ROW(M183)-1)/5)+1),
INDEX(Tabelle5[Erdgas kWh],INT((ROW(M183)-1)/5)+1),
INDEX(Tabelle5[Heizöl kWh],INT((ROW(M183)-1)/5)+1),
INDEX(Tabelle5[Wärme kWh],INT((ROW(M183)-1)/5)+1),
INDEX(Tabelle5[Pellets kWh],INT((ROW(M183)-1)/5)+1))</f>
        <v/>
      </c>
    </row>
    <row r="185" spans="12:15" x14ac:dyDescent="0.3">
      <c r="L185" cm="1">
        <f t="array" ref="L185">INDEX(Tabelle5[Funktion],INT((ROW(M184)-1)/5)+1)</f>
        <v>0</v>
      </c>
      <c r="M185" cm="1">
        <f t="array" ref="M185">INDEX(Tabelle5[Anlage],INT((ROW(M184)-1)/5)+1)</f>
        <v>0</v>
      </c>
      <c r="N185" t="str" cm="1">
        <f t="array" ref="N185">INDEX({"Strom";"Erdgas";"Heizöl";"Wärme";"Pellets"},MOD(ROW(M184)-1,5)+1)</f>
        <v>Wärme</v>
      </c>
      <c r="O185" t="str" cm="1">
        <f t="array" ref="O185">CHOOSE(MOD(ROW(M184)-1,5)+1,
INDEX(Tabelle5[Strom kWh],INT((ROW(M184)-1)/5)+1),
INDEX(Tabelle5[Erdgas kWh],INT((ROW(M184)-1)/5)+1),
INDEX(Tabelle5[Heizöl kWh],INT((ROW(M184)-1)/5)+1),
INDEX(Tabelle5[Wärme kWh],INT((ROW(M184)-1)/5)+1),
INDEX(Tabelle5[Pellets kWh],INT((ROW(M184)-1)/5)+1))</f>
        <v/>
      </c>
    </row>
    <row r="186" spans="12:15" x14ac:dyDescent="0.3">
      <c r="L186" cm="1">
        <f t="array" ref="L186">INDEX(Tabelle5[Funktion],INT((ROW(M185)-1)/5)+1)</f>
        <v>0</v>
      </c>
      <c r="M186" cm="1">
        <f t="array" ref="M186">INDEX(Tabelle5[Anlage],INT((ROW(M185)-1)/5)+1)</f>
        <v>0</v>
      </c>
      <c r="N186" t="str" cm="1">
        <f t="array" ref="N186">INDEX({"Strom";"Erdgas";"Heizöl";"Wärme";"Pellets"},MOD(ROW(M185)-1,5)+1)</f>
        <v>Pellets</v>
      </c>
      <c r="O186" t="str" cm="1">
        <f t="array" ref="O186">CHOOSE(MOD(ROW(M185)-1,5)+1,
INDEX(Tabelle5[Strom kWh],INT((ROW(M185)-1)/5)+1),
INDEX(Tabelle5[Erdgas kWh],INT((ROW(M185)-1)/5)+1),
INDEX(Tabelle5[Heizöl kWh],INT((ROW(M185)-1)/5)+1),
INDEX(Tabelle5[Wärme kWh],INT((ROW(M185)-1)/5)+1),
INDEX(Tabelle5[Pellets kWh],INT((ROW(M185)-1)/5)+1))</f>
        <v/>
      </c>
    </row>
    <row r="187" spans="12:15" x14ac:dyDescent="0.3">
      <c r="L187" cm="1">
        <f t="array" ref="L187">INDEX(Tabelle5[Funktion],INT((ROW(M186)-1)/5)+1)</f>
        <v>0</v>
      </c>
      <c r="M187" cm="1">
        <f t="array" ref="M187">INDEX(Tabelle5[Anlage],INT((ROW(M186)-1)/5)+1)</f>
        <v>0</v>
      </c>
      <c r="N187" t="str" cm="1">
        <f t="array" ref="N187">INDEX({"Strom";"Erdgas";"Heizöl";"Wärme";"Pellets"},MOD(ROW(M186)-1,5)+1)</f>
        <v>Strom</v>
      </c>
      <c r="O187" t="str" cm="1">
        <f t="array" ref="O187">CHOOSE(MOD(ROW(M186)-1,5)+1,
INDEX(Tabelle5[Strom kWh],INT((ROW(M186)-1)/5)+1),
INDEX(Tabelle5[Erdgas kWh],INT((ROW(M186)-1)/5)+1),
INDEX(Tabelle5[Heizöl kWh],INT((ROW(M186)-1)/5)+1),
INDEX(Tabelle5[Wärme kWh],INT((ROW(M186)-1)/5)+1),
INDEX(Tabelle5[Pellets kWh],INT((ROW(M186)-1)/5)+1))</f>
        <v/>
      </c>
    </row>
    <row r="188" spans="12:15" x14ac:dyDescent="0.3">
      <c r="L188" cm="1">
        <f t="array" ref="L188">INDEX(Tabelle5[Funktion],INT((ROW(M187)-1)/5)+1)</f>
        <v>0</v>
      </c>
      <c r="M188" cm="1">
        <f t="array" ref="M188">INDEX(Tabelle5[Anlage],INT((ROW(M187)-1)/5)+1)</f>
        <v>0</v>
      </c>
      <c r="N188" t="str" cm="1">
        <f t="array" ref="N188">INDEX({"Strom";"Erdgas";"Heizöl";"Wärme";"Pellets"},MOD(ROW(M187)-1,5)+1)</f>
        <v>Erdgas</v>
      </c>
      <c r="O188" t="str" cm="1">
        <f t="array" ref="O188">CHOOSE(MOD(ROW(M187)-1,5)+1,
INDEX(Tabelle5[Strom kWh],INT((ROW(M187)-1)/5)+1),
INDEX(Tabelle5[Erdgas kWh],INT((ROW(M187)-1)/5)+1),
INDEX(Tabelle5[Heizöl kWh],INT((ROW(M187)-1)/5)+1),
INDEX(Tabelle5[Wärme kWh],INT((ROW(M187)-1)/5)+1),
INDEX(Tabelle5[Pellets kWh],INT((ROW(M187)-1)/5)+1))</f>
        <v/>
      </c>
    </row>
    <row r="189" spans="12:15" x14ac:dyDescent="0.3">
      <c r="L189" cm="1">
        <f t="array" ref="L189">INDEX(Tabelle5[Funktion],INT((ROW(M188)-1)/5)+1)</f>
        <v>0</v>
      </c>
      <c r="M189" cm="1">
        <f t="array" ref="M189">INDEX(Tabelle5[Anlage],INT((ROW(M188)-1)/5)+1)</f>
        <v>0</v>
      </c>
      <c r="N189" t="str" cm="1">
        <f t="array" ref="N189">INDEX({"Strom";"Erdgas";"Heizöl";"Wärme";"Pellets"},MOD(ROW(M188)-1,5)+1)</f>
        <v>Heizöl</v>
      </c>
      <c r="O189" t="str" cm="1">
        <f t="array" ref="O189">CHOOSE(MOD(ROW(M188)-1,5)+1,
INDEX(Tabelle5[Strom kWh],INT((ROW(M188)-1)/5)+1),
INDEX(Tabelle5[Erdgas kWh],INT((ROW(M188)-1)/5)+1),
INDEX(Tabelle5[Heizöl kWh],INT((ROW(M188)-1)/5)+1),
INDEX(Tabelle5[Wärme kWh],INT((ROW(M188)-1)/5)+1),
INDEX(Tabelle5[Pellets kWh],INT((ROW(M188)-1)/5)+1))</f>
        <v/>
      </c>
    </row>
    <row r="190" spans="12:15" x14ac:dyDescent="0.3">
      <c r="L190" cm="1">
        <f t="array" ref="L190">INDEX(Tabelle5[Funktion],INT((ROW(M189)-1)/5)+1)</f>
        <v>0</v>
      </c>
      <c r="M190" cm="1">
        <f t="array" ref="M190">INDEX(Tabelle5[Anlage],INT((ROW(M189)-1)/5)+1)</f>
        <v>0</v>
      </c>
      <c r="N190" t="str" cm="1">
        <f t="array" ref="N190">INDEX({"Strom";"Erdgas";"Heizöl";"Wärme";"Pellets"},MOD(ROW(M189)-1,5)+1)</f>
        <v>Wärme</v>
      </c>
      <c r="O190" t="str" cm="1">
        <f t="array" ref="O190">CHOOSE(MOD(ROW(M189)-1,5)+1,
INDEX(Tabelle5[Strom kWh],INT((ROW(M189)-1)/5)+1),
INDEX(Tabelle5[Erdgas kWh],INT((ROW(M189)-1)/5)+1),
INDEX(Tabelle5[Heizöl kWh],INT((ROW(M189)-1)/5)+1),
INDEX(Tabelle5[Wärme kWh],INT((ROW(M189)-1)/5)+1),
INDEX(Tabelle5[Pellets kWh],INT((ROW(M189)-1)/5)+1))</f>
        <v/>
      </c>
    </row>
    <row r="191" spans="12:15" x14ac:dyDescent="0.3">
      <c r="L191" cm="1">
        <f t="array" ref="L191">INDEX(Tabelle5[Funktion],INT((ROW(M190)-1)/5)+1)</f>
        <v>0</v>
      </c>
      <c r="M191" cm="1">
        <f t="array" ref="M191">INDEX(Tabelle5[Anlage],INT((ROW(M190)-1)/5)+1)</f>
        <v>0</v>
      </c>
      <c r="N191" t="str" cm="1">
        <f t="array" ref="N191">INDEX({"Strom";"Erdgas";"Heizöl";"Wärme";"Pellets"},MOD(ROW(M190)-1,5)+1)</f>
        <v>Pellets</v>
      </c>
      <c r="O191" t="str" cm="1">
        <f t="array" ref="O191">CHOOSE(MOD(ROW(M190)-1,5)+1,
INDEX(Tabelle5[Strom kWh],INT((ROW(M190)-1)/5)+1),
INDEX(Tabelle5[Erdgas kWh],INT((ROW(M190)-1)/5)+1),
INDEX(Tabelle5[Heizöl kWh],INT((ROW(M190)-1)/5)+1),
INDEX(Tabelle5[Wärme kWh],INT((ROW(M190)-1)/5)+1),
INDEX(Tabelle5[Pellets kWh],INT((ROW(M190)-1)/5)+1))</f>
        <v/>
      </c>
    </row>
    <row r="192" spans="12:15" x14ac:dyDescent="0.3">
      <c r="L192" cm="1">
        <f t="array" ref="L192">INDEX(Tabelle5[Funktion],INT((ROW(M191)-1)/5)+1)</f>
        <v>0</v>
      </c>
      <c r="M192" cm="1">
        <f t="array" ref="M192">INDEX(Tabelle5[Anlage],INT((ROW(M191)-1)/5)+1)</f>
        <v>0</v>
      </c>
      <c r="N192" t="str" cm="1">
        <f t="array" ref="N192">INDEX({"Strom";"Erdgas";"Heizöl";"Wärme";"Pellets"},MOD(ROW(M191)-1,5)+1)</f>
        <v>Strom</v>
      </c>
      <c r="O192" t="str" cm="1">
        <f t="array" ref="O192">CHOOSE(MOD(ROW(M191)-1,5)+1,
INDEX(Tabelle5[Strom kWh],INT((ROW(M191)-1)/5)+1),
INDEX(Tabelle5[Erdgas kWh],INT((ROW(M191)-1)/5)+1),
INDEX(Tabelle5[Heizöl kWh],INT((ROW(M191)-1)/5)+1),
INDEX(Tabelle5[Wärme kWh],INT((ROW(M191)-1)/5)+1),
INDEX(Tabelle5[Pellets kWh],INT((ROW(M191)-1)/5)+1))</f>
        <v/>
      </c>
    </row>
    <row r="193" spans="12:15" x14ac:dyDescent="0.3">
      <c r="L193" cm="1">
        <f t="array" ref="L193">INDEX(Tabelle5[Funktion],INT((ROW(M192)-1)/5)+1)</f>
        <v>0</v>
      </c>
      <c r="M193" cm="1">
        <f t="array" ref="M193">INDEX(Tabelle5[Anlage],INT((ROW(M192)-1)/5)+1)</f>
        <v>0</v>
      </c>
      <c r="N193" t="str" cm="1">
        <f t="array" ref="N193">INDEX({"Strom";"Erdgas";"Heizöl";"Wärme";"Pellets"},MOD(ROW(M192)-1,5)+1)</f>
        <v>Erdgas</v>
      </c>
      <c r="O193" t="str" cm="1">
        <f t="array" ref="O193">CHOOSE(MOD(ROW(M192)-1,5)+1,
INDEX(Tabelle5[Strom kWh],INT((ROW(M192)-1)/5)+1),
INDEX(Tabelle5[Erdgas kWh],INT((ROW(M192)-1)/5)+1),
INDEX(Tabelle5[Heizöl kWh],INT((ROW(M192)-1)/5)+1),
INDEX(Tabelle5[Wärme kWh],INT((ROW(M192)-1)/5)+1),
INDEX(Tabelle5[Pellets kWh],INT((ROW(M192)-1)/5)+1))</f>
        <v/>
      </c>
    </row>
    <row r="194" spans="12:15" x14ac:dyDescent="0.3">
      <c r="L194" cm="1">
        <f t="array" ref="L194">INDEX(Tabelle5[Funktion],INT((ROW(M193)-1)/5)+1)</f>
        <v>0</v>
      </c>
      <c r="M194" cm="1">
        <f t="array" ref="M194">INDEX(Tabelle5[Anlage],INT((ROW(M193)-1)/5)+1)</f>
        <v>0</v>
      </c>
      <c r="N194" t="str" cm="1">
        <f t="array" ref="N194">INDEX({"Strom";"Erdgas";"Heizöl";"Wärme";"Pellets"},MOD(ROW(M193)-1,5)+1)</f>
        <v>Heizöl</v>
      </c>
      <c r="O194" t="str" cm="1">
        <f t="array" ref="O194">CHOOSE(MOD(ROW(M193)-1,5)+1,
INDEX(Tabelle5[Strom kWh],INT((ROW(M193)-1)/5)+1),
INDEX(Tabelle5[Erdgas kWh],INT((ROW(M193)-1)/5)+1),
INDEX(Tabelle5[Heizöl kWh],INT((ROW(M193)-1)/5)+1),
INDEX(Tabelle5[Wärme kWh],INT((ROW(M193)-1)/5)+1),
INDEX(Tabelle5[Pellets kWh],INT((ROW(M193)-1)/5)+1))</f>
        <v/>
      </c>
    </row>
    <row r="195" spans="12:15" x14ac:dyDescent="0.3">
      <c r="L195" cm="1">
        <f t="array" ref="L195">INDEX(Tabelle5[Funktion],INT((ROW(M194)-1)/5)+1)</f>
        <v>0</v>
      </c>
      <c r="M195" cm="1">
        <f t="array" ref="M195">INDEX(Tabelle5[Anlage],INT((ROW(M194)-1)/5)+1)</f>
        <v>0</v>
      </c>
      <c r="N195" t="str" cm="1">
        <f t="array" ref="N195">INDEX({"Strom";"Erdgas";"Heizöl";"Wärme";"Pellets"},MOD(ROW(M194)-1,5)+1)</f>
        <v>Wärme</v>
      </c>
      <c r="O195" t="str" cm="1">
        <f t="array" ref="O195">CHOOSE(MOD(ROW(M194)-1,5)+1,
INDEX(Tabelle5[Strom kWh],INT((ROW(M194)-1)/5)+1),
INDEX(Tabelle5[Erdgas kWh],INT((ROW(M194)-1)/5)+1),
INDEX(Tabelle5[Heizöl kWh],INT((ROW(M194)-1)/5)+1),
INDEX(Tabelle5[Wärme kWh],INT((ROW(M194)-1)/5)+1),
INDEX(Tabelle5[Pellets kWh],INT((ROW(M194)-1)/5)+1))</f>
        <v/>
      </c>
    </row>
    <row r="196" spans="12:15" x14ac:dyDescent="0.3">
      <c r="L196" cm="1">
        <f t="array" ref="L196">INDEX(Tabelle5[Funktion],INT((ROW(M195)-1)/5)+1)</f>
        <v>0</v>
      </c>
      <c r="M196" cm="1">
        <f t="array" ref="M196">INDEX(Tabelle5[Anlage],INT((ROW(M195)-1)/5)+1)</f>
        <v>0</v>
      </c>
      <c r="N196" t="str" cm="1">
        <f t="array" ref="N196">INDEX({"Strom";"Erdgas";"Heizöl";"Wärme";"Pellets"},MOD(ROW(M195)-1,5)+1)</f>
        <v>Pellets</v>
      </c>
      <c r="O196" t="str" cm="1">
        <f t="array" ref="O196">CHOOSE(MOD(ROW(M195)-1,5)+1,
INDEX(Tabelle5[Strom kWh],INT((ROW(M195)-1)/5)+1),
INDEX(Tabelle5[Erdgas kWh],INT((ROW(M195)-1)/5)+1),
INDEX(Tabelle5[Heizöl kWh],INT((ROW(M195)-1)/5)+1),
INDEX(Tabelle5[Wärme kWh],INT((ROW(M195)-1)/5)+1),
INDEX(Tabelle5[Pellets kWh],INT((ROW(M195)-1)/5)+1))</f>
        <v/>
      </c>
    </row>
    <row r="197" spans="12:15" x14ac:dyDescent="0.3">
      <c r="L197" cm="1">
        <f t="array" ref="L197">INDEX(Tabelle5[Funktion],INT((ROW(M196)-1)/5)+1)</f>
        <v>0</v>
      </c>
      <c r="M197" cm="1">
        <f t="array" ref="M197">INDEX(Tabelle5[Anlage],INT((ROW(M196)-1)/5)+1)</f>
        <v>0</v>
      </c>
      <c r="N197" t="str" cm="1">
        <f t="array" ref="N197">INDEX({"Strom";"Erdgas";"Heizöl";"Wärme";"Pellets"},MOD(ROW(M196)-1,5)+1)</f>
        <v>Strom</v>
      </c>
      <c r="O197" t="str" cm="1">
        <f t="array" ref="O197">CHOOSE(MOD(ROW(M196)-1,5)+1,
INDEX(Tabelle5[Strom kWh],INT((ROW(M196)-1)/5)+1),
INDEX(Tabelle5[Erdgas kWh],INT((ROW(M196)-1)/5)+1),
INDEX(Tabelle5[Heizöl kWh],INT((ROW(M196)-1)/5)+1),
INDEX(Tabelle5[Wärme kWh],INT((ROW(M196)-1)/5)+1),
INDEX(Tabelle5[Pellets kWh],INT((ROW(M196)-1)/5)+1))</f>
        <v/>
      </c>
    </row>
    <row r="198" spans="12:15" x14ac:dyDescent="0.3">
      <c r="L198" cm="1">
        <f t="array" ref="L198">INDEX(Tabelle5[Funktion],INT((ROW(M197)-1)/5)+1)</f>
        <v>0</v>
      </c>
      <c r="M198" cm="1">
        <f t="array" ref="M198">INDEX(Tabelle5[Anlage],INT((ROW(M197)-1)/5)+1)</f>
        <v>0</v>
      </c>
      <c r="N198" t="str" cm="1">
        <f t="array" ref="N198">INDEX({"Strom";"Erdgas";"Heizöl";"Wärme";"Pellets"},MOD(ROW(M197)-1,5)+1)</f>
        <v>Erdgas</v>
      </c>
      <c r="O198" t="str" cm="1">
        <f t="array" ref="O198">CHOOSE(MOD(ROW(M197)-1,5)+1,
INDEX(Tabelle5[Strom kWh],INT((ROW(M197)-1)/5)+1),
INDEX(Tabelle5[Erdgas kWh],INT((ROW(M197)-1)/5)+1),
INDEX(Tabelle5[Heizöl kWh],INT((ROW(M197)-1)/5)+1),
INDEX(Tabelle5[Wärme kWh],INT((ROW(M197)-1)/5)+1),
INDEX(Tabelle5[Pellets kWh],INT((ROW(M197)-1)/5)+1))</f>
        <v/>
      </c>
    </row>
    <row r="199" spans="12:15" x14ac:dyDescent="0.3">
      <c r="L199" cm="1">
        <f t="array" ref="L199">INDEX(Tabelle5[Funktion],INT((ROW(M198)-1)/5)+1)</f>
        <v>0</v>
      </c>
      <c r="M199" cm="1">
        <f t="array" ref="M199">INDEX(Tabelle5[Anlage],INT((ROW(M198)-1)/5)+1)</f>
        <v>0</v>
      </c>
      <c r="N199" t="str" cm="1">
        <f t="array" ref="N199">INDEX({"Strom";"Erdgas";"Heizöl";"Wärme";"Pellets"},MOD(ROW(M198)-1,5)+1)</f>
        <v>Heizöl</v>
      </c>
      <c r="O199" t="str" cm="1">
        <f t="array" ref="O199">CHOOSE(MOD(ROW(M198)-1,5)+1,
INDEX(Tabelle5[Strom kWh],INT((ROW(M198)-1)/5)+1),
INDEX(Tabelle5[Erdgas kWh],INT((ROW(M198)-1)/5)+1),
INDEX(Tabelle5[Heizöl kWh],INT((ROW(M198)-1)/5)+1),
INDEX(Tabelle5[Wärme kWh],INT((ROW(M198)-1)/5)+1),
INDEX(Tabelle5[Pellets kWh],INT((ROW(M198)-1)/5)+1))</f>
        <v/>
      </c>
    </row>
    <row r="200" spans="12:15" x14ac:dyDescent="0.3">
      <c r="L200" cm="1">
        <f t="array" ref="L200">INDEX(Tabelle5[Funktion],INT((ROW(M199)-1)/5)+1)</f>
        <v>0</v>
      </c>
      <c r="M200" cm="1">
        <f t="array" ref="M200">INDEX(Tabelle5[Anlage],INT((ROW(M199)-1)/5)+1)</f>
        <v>0</v>
      </c>
      <c r="N200" t="str" cm="1">
        <f t="array" ref="N200">INDEX({"Strom";"Erdgas";"Heizöl";"Wärme";"Pellets"},MOD(ROW(M199)-1,5)+1)</f>
        <v>Wärme</v>
      </c>
      <c r="O200" t="str" cm="1">
        <f t="array" ref="O200">CHOOSE(MOD(ROW(M199)-1,5)+1,
INDEX(Tabelle5[Strom kWh],INT((ROW(M199)-1)/5)+1),
INDEX(Tabelle5[Erdgas kWh],INT((ROW(M199)-1)/5)+1),
INDEX(Tabelle5[Heizöl kWh],INT((ROW(M199)-1)/5)+1),
INDEX(Tabelle5[Wärme kWh],INT((ROW(M199)-1)/5)+1),
INDEX(Tabelle5[Pellets kWh],INT((ROW(M199)-1)/5)+1))</f>
        <v/>
      </c>
    </row>
    <row r="201" spans="12:15" x14ac:dyDescent="0.3">
      <c r="L201" cm="1">
        <f t="array" ref="L201">INDEX(Tabelle5[Funktion],INT((ROW(M200)-1)/5)+1)</f>
        <v>0</v>
      </c>
      <c r="M201" cm="1">
        <f t="array" ref="M201">INDEX(Tabelle5[Anlage],INT((ROW(M200)-1)/5)+1)</f>
        <v>0</v>
      </c>
      <c r="N201" t="str" cm="1">
        <f t="array" ref="N201">INDEX({"Strom";"Erdgas";"Heizöl";"Wärme";"Pellets"},MOD(ROW(M200)-1,5)+1)</f>
        <v>Pellets</v>
      </c>
      <c r="O201" t="str" cm="1">
        <f t="array" ref="O201">CHOOSE(MOD(ROW(M200)-1,5)+1,
INDEX(Tabelle5[Strom kWh],INT((ROW(M200)-1)/5)+1),
INDEX(Tabelle5[Erdgas kWh],INT((ROW(M200)-1)/5)+1),
INDEX(Tabelle5[Heizöl kWh],INT((ROW(M200)-1)/5)+1),
INDEX(Tabelle5[Wärme kWh],INT((ROW(M200)-1)/5)+1),
INDEX(Tabelle5[Pellets kWh],INT((ROW(M200)-1)/5)+1))</f>
        <v/>
      </c>
    </row>
    <row r="202" spans="12:15" x14ac:dyDescent="0.3">
      <c r="L202" cm="1">
        <f t="array" ref="L202">INDEX(Tabelle5[Funktion],INT((ROW(M201)-1)/5)+1)</f>
        <v>0</v>
      </c>
      <c r="M202" cm="1">
        <f t="array" ref="M202">INDEX(Tabelle5[Anlage],INT((ROW(M201)-1)/5)+1)</f>
        <v>0</v>
      </c>
      <c r="N202" t="str" cm="1">
        <f t="array" ref="N202">INDEX({"Strom";"Erdgas";"Heizöl";"Wärme";"Pellets"},MOD(ROW(M201)-1,5)+1)</f>
        <v>Strom</v>
      </c>
      <c r="O202" t="str" cm="1">
        <f t="array" ref="O202">CHOOSE(MOD(ROW(M201)-1,5)+1,
INDEX(Tabelle5[Strom kWh],INT((ROW(M201)-1)/5)+1),
INDEX(Tabelle5[Erdgas kWh],INT((ROW(M201)-1)/5)+1),
INDEX(Tabelle5[Heizöl kWh],INT((ROW(M201)-1)/5)+1),
INDEX(Tabelle5[Wärme kWh],INT((ROW(M201)-1)/5)+1),
INDEX(Tabelle5[Pellets kWh],INT((ROW(M201)-1)/5)+1))</f>
        <v/>
      </c>
    </row>
    <row r="203" spans="12:15" x14ac:dyDescent="0.3">
      <c r="L203" cm="1">
        <f t="array" ref="L203">INDEX(Tabelle5[Funktion],INT((ROW(M202)-1)/5)+1)</f>
        <v>0</v>
      </c>
      <c r="M203" cm="1">
        <f t="array" ref="M203">INDEX(Tabelle5[Anlage],INT((ROW(M202)-1)/5)+1)</f>
        <v>0</v>
      </c>
      <c r="N203" t="str" cm="1">
        <f t="array" ref="N203">INDEX({"Strom";"Erdgas";"Heizöl";"Wärme";"Pellets"},MOD(ROW(M202)-1,5)+1)</f>
        <v>Erdgas</v>
      </c>
      <c r="O203" t="str" cm="1">
        <f t="array" ref="O203">CHOOSE(MOD(ROW(M202)-1,5)+1,
INDEX(Tabelle5[Strom kWh],INT((ROW(M202)-1)/5)+1),
INDEX(Tabelle5[Erdgas kWh],INT((ROW(M202)-1)/5)+1),
INDEX(Tabelle5[Heizöl kWh],INT((ROW(M202)-1)/5)+1),
INDEX(Tabelle5[Wärme kWh],INT((ROW(M202)-1)/5)+1),
INDEX(Tabelle5[Pellets kWh],INT((ROW(M202)-1)/5)+1))</f>
        <v/>
      </c>
    </row>
    <row r="204" spans="12:15" x14ac:dyDescent="0.3">
      <c r="L204" cm="1">
        <f t="array" ref="L204">INDEX(Tabelle5[Funktion],INT((ROW(M203)-1)/5)+1)</f>
        <v>0</v>
      </c>
      <c r="M204" cm="1">
        <f t="array" ref="M204">INDEX(Tabelle5[Anlage],INT((ROW(M203)-1)/5)+1)</f>
        <v>0</v>
      </c>
      <c r="N204" t="str" cm="1">
        <f t="array" ref="N204">INDEX({"Strom";"Erdgas";"Heizöl";"Wärme";"Pellets"},MOD(ROW(M203)-1,5)+1)</f>
        <v>Heizöl</v>
      </c>
      <c r="O204" t="str" cm="1">
        <f t="array" ref="O204">CHOOSE(MOD(ROW(M203)-1,5)+1,
INDEX(Tabelle5[Strom kWh],INT((ROW(M203)-1)/5)+1),
INDEX(Tabelle5[Erdgas kWh],INT((ROW(M203)-1)/5)+1),
INDEX(Tabelle5[Heizöl kWh],INT((ROW(M203)-1)/5)+1),
INDEX(Tabelle5[Wärme kWh],INT((ROW(M203)-1)/5)+1),
INDEX(Tabelle5[Pellets kWh],INT((ROW(M203)-1)/5)+1))</f>
        <v/>
      </c>
    </row>
    <row r="205" spans="12:15" x14ac:dyDescent="0.3">
      <c r="L205" cm="1">
        <f t="array" ref="L205">INDEX(Tabelle5[Funktion],INT((ROW(M204)-1)/5)+1)</f>
        <v>0</v>
      </c>
      <c r="M205" cm="1">
        <f t="array" ref="M205">INDEX(Tabelle5[Anlage],INT((ROW(M204)-1)/5)+1)</f>
        <v>0</v>
      </c>
      <c r="N205" t="str" cm="1">
        <f t="array" ref="N205">INDEX({"Strom";"Erdgas";"Heizöl";"Wärme";"Pellets"},MOD(ROW(M204)-1,5)+1)</f>
        <v>Wärme</v>
      </c>
      <c r="O205" t="str" cm="1">
        <f t="array" ref="O205">CHOOSE(MOD(ROW(M204)-1,5)+1,
INDEX(Tabelle5[Strom kWh],INT((ROW(M204)-1)/5)+1),
INDEX(Tabelle5[Erdgas kWh],INT((ROW(M204)-1)/5)+1),
INDEX(Tabelle5[Heizöl kWh],INT((ROW(M204)-1)/5)+1),
INDEX(Tabelle5[Wärme kWh],INT((ROW(M204)-1)/5)+1),
INDEX(Tabelle5[Pellets kWh],INT((ROW(M204)-1)/5)+1))</f>
        <v/>
      </c>
    </row>
    <row r="206" spans="12:15" x14ac:dyDescent="0.3">
      <c r="L206" cm="1">
        <f t="array" ref="L206">INDEX(Tabelle5[Funktion],INT((ROW(M205)-1)/5)+1)</f>
        <v>0</v>
      </c>
      <c r="M206" cm="1">
        <f t="array" ref="M206">INDEX(Tabelle5[Anlage],INT((ROW(M205)-1)/5)+1)</f>
        <v>0</v>
      </c>
      <c r="N206" t="str" cm="1">
        <f t="array" ref="N206">INDEX({"Strom";"Erdgas";"Heizöl";"Wärme";"Pellets"},MOD(ROW(M205)-1,5)+1)</f>
        <v>Pellets</v>
      </c>
      <c r="O206" t="str" cm="1">
        <f t="array" ref="O206">CHOOSE(MOD(ROW(M205)-1,5)+1,
INDEX(Tabelle5[Strom kWh],INT((ROW(M205)-1)/5)+1),
INDEX(Tabelle5[Erdgas kWh],INT((ROW(M205)-1)/5)+1),
INDEX(Tabelle5[Heizöl kWh],INT((ROW(M205)-1)/5)+1),
INDEX(Tabelle5[Wärme kWh],INT((ROW(M205)-1)/5)+1),
INDEX(Tabelle5[Pellets kWh],INT((ROW(M205)-1)/5)+1))</f>
        <v/>
      </c>
    </row>
    <row r="207" spans="12:15" x14ac:dyDescent="0.3">
      <c r="L207" cm="1">
        <f t="array" ref="L207">INDEX(Tabelle5[Funktion],INT((ROW(M206)-1)/5)+1)</f>
        <v>0</v>
      </c>
      <c r="M207" cm="1">
        <f t="array" ref="M207">INDEX(Tabelle5[Anlage],INT((ROW(M206)-1)/5)+1)</f>
        <v>0</v>
      </c>
      <c r="N207" t="str" cm="1">
        <f t="array" ref="N207">INDEX({"Strom";"Erdgas";"Heizöl";"Wärme";"Pellets"},MOD(ROW(M206)-1,5)+1)</f>
        <v>Strom</v>
      </c>
      <c r="O207" t="str" cm="1">
        <f t="array" ref="O207">CHOOSE(MOD(ROW(M206)-1,5)+1,
INDEX(Tabelle5[Strom kWh],INT((ROW(M206)-1)/5)+1),
INDEX(Tabelle5[Erdgas kWh],INT((ROW(M206)-1)/5)+1),
INDEX(Tabelle5[Heizöl kWh],INT((ROW(M206)-1)/5)+1),
INDEX(Tabelle5[Wärme kWh],INT((ROW(M206)-1)/5)+1),
INDEX(Tabelle5[Pellets kWh],INT((ROW(M206)-1)/5)+1))</f>
        <v/>
      </c>
    </row>
    <row r="208" spans="12:15" x14ac:dyDescent="0.3">
      <c r="L208" cm="1">
        <f t="array" ref="L208">INDEX(Tabelle5[Funktion],INT((ROW(M207)-1)/5)+1)</f>
        <v>0</v>
      </c>
      <c r="M208" cm="1">
        <f t="array" ref="M208">INDEX(Tabelle5[Anlage],INT((ROW(M207)-1)/5)+1)</f>
        <v>0</v>
      </c>
      <c r="N208" t="str" cm="1">
        <f t="array" ref="N208">INDEX({"Strom";"Erdgas";"Heizöl";"Wärme";"Pellets"},MOD(ROW(M207)-1,5)+1)</f>
        <v>Erdgas</v>
      </c>
      <c r="O208" t="str" cm="1">
        <f t="array" ref="O208">CHOOSE(MOD(ROW(M207)-1,5)+1,
INDEX(Tabelle5[Strom kWh],INT((ROW(M207)-1)/5)+1),
INDEX(Tabelle5[Erdgas kWh],INT((ROW(M207)-1)/5)+1),
INDEX(Tabelle5[Heizöl kWh],INT((ROW(M207)-1)/5)+1),
INDEX(Tabelle5[Wärme kWh],INT((ROW(M207)-1)/5)+1),
INDEX(Tabelle5[Pellets kWh],INT((ROW(M207)-1)/5)+1))</f>
        <v/>
      </c>
    </row>
    <row r="209" spans="12:15" x14ac:dyDescent="0.3">
      <c r="L209" cm="1">
        <f t="array" ref="L209">INDEX(Tabelle5[Funktion],INT((ROW(M208)-1)/5)+1)</f>
        <v>0</v>
      </c>
      <c r="M209" cm="1">
        <f t="array" ref="M209">INDEX(Tabelle5[Anlage],INT((ROW(M208)-1)/5)+1)</f>
        <v>0</v>
      </c>
      <c r="N209" t="str" cm="1">
        <f t="array" ref="N209">INDEX({"Strom";"Erdgas";"Heizöl";"Wärme";"Pellets"},MOD(ROW(M208)-1,5)+1)</f>
        <v>Heizöl</v>
      </c>
      <c r="O209" t="str" cm="1">
        <f t="array" ref="O209">CHOOSE(MOD(ROW(M208)-1,5)+1,
INDEX(Tabelle5[Strom kWh],INT((ROW(M208)-1)/5)+1),
INDEX(Tabelle5[Erdgas kWh],INT((ROW(M208)-1)/5)+1),
INDEX(Tabelle5[Heizöl kWh],INT((ROW(M208)-1)/5)+1),
INDEX(Tabelle5[Wärme kWh],INT((ROW(M208)-1)/5)+1),
INDEX(Tabelle5[Pellets kWh],INT((ROW(M208)-1)/5)+1))</f>
        <v/>
      </c>
    </row>
    <row r="210" spans="12:15" x14ac:dyDescent="0.3">
      <c r="L210" cm="1">
        <f t="array" ref="L210">INDEX(Tabelle5[Funktion],INT((ROW(M209)-1)/5)+1)</f>
        <v>0</v>
      </c>
      <c r="M210" cm="1">
        <f t="array" ref="M210">INDEX(Tabelle5[Anlage],INT((ROW(M209)-1)/5)+1)</f>
        <v>0</v>
      </c>
      <c r="N210" t="str" cm="1">
        <f t="array" ref="N210">INDEX({"Strom";"Erdgas";"Heizöl";"Wärme";"Pellets"},MOD(ROW(M209)-1,5)+1)</f>
        <v>Wärme</v>
      </c>
      <c r="O210" t="str" cm="1">
        <f t="array" ref="O210">CHOOSE(MOD(ROW(M209)-1,5)+1,
INDEX(Tabelle5[Strom kWh],INT((ROW(M209)-1)/5)+1),
INDEX(Tabelle5[Erdgas kWh],INT((ROW(M209)-1)/5)+1),
INDEX(Tabelle5[Heizöl kWh],INT((ROW(M209)-1)/5)+1),
INDEX(Tabelle5[Wärme kWh],INT((ROW(M209)-1)/5)+1),
INDEX(Tabelle5[Pellets kWh],INT((ROW(M209)-1)/5)+1))</f>
        <v/>
      </c>
    </row>
    <row r="211" spans="12:15" x14ac:dyDescent="0.3">
      <c r="L211" cm="1">
        <f t="array" ref="L211">INDEX(Tabelle5[Funktion],INT((ROW(M210)-1)/5)+1)</f>
        <v>0</v>
      </c>
      <c r="M211" cm="1">
        <f t="array" ref="M211">INDEX(Tabelle5[Anlage],INT((ROW(M210)-1)/5)+1)</f>
        <v>0</v>
      </c>
      <c r="N211" t="str" cm="1">
        <f t="array" ref="N211">INDEX({"Strom";"Erdgas";"Heizöl";"Wärme";"Pellets"},MOD(ROW(M210)-1,5)+1)</f>
        <v>Pellets</v>
      </c>
      <c r="O211" t="str" cm="1">
        <f t="array" ref="O211">CHOOSE(MOD(ROW(M210)-1,5)+1,
INDEX(Tabelle5[Strom kWh],INT((ROW(M210)-1)/5)+1),
INDEX(Tabelle5[Erdgas kWh],INT((ROW(M210)-1)/5)+1),
INDEX(Tabelle5[Heizöl kWh],INT((ROW(M210)-1)/5)+1),
INDEX(Tabelle5[Wärme kWh],INT((ROW(M210)-1)/5)+1),
INDEX(Tabelle5[Pellets kWh],INT((ROW(M210)-1)/5)+1))</f>
        <v/>
      </c>
    </row>
    <row r="212" spans="12:15" x14ac:dyDescent="0.3">
      <c r="L212" cm="1">
        <f t="array" ref="L212">INDEX(Tabelle5[Funktion],INT((ROW(M211)-1)/5)+1)</f>
        <v>0</v>
      </c>
      <c r="M212" cm="1">
        <f t="array" ref="M212">INDEX(Tabelle5[Anlage],INT((ROW(M211)-1)/5)+1)</f>
        <v>0</v>
      </c>
      <c r="N212" t="str" cm="1">
        <f t="array" ref="N212">INDEX({"Strom";"Erdgas";"Heizöl";"Wärme";"Pellets"},MOD(ROW(M211)-1,5)+1)</f>
        <v>Strom</v>
      </c>
      <c r="O212" t="str" cm="1">
        <f t="array" ref="O212">CHOOSE(MOD(ROW(M211)-1,5)+1,
INDEX(Tabelle5[Strom kWh],INT((ROW(M211)-1)/5)+1),
INDEX(Tabelle5[Erdgas kWh],INT((ROW(M211)-1)/5)+1),
INDEX(Tabelle5[Heizöl kWh],INT((ROW(M211)-1)/5)+1),
INDEX(Tabelle5[Wärme kWh],INT((ROW(M211)-1)/5)+1),
INDEX(Tabelle5[Pellets kWh],INT((ROW(M211)-1)/5)+1))</f>
        <v/>
      </c>
    </row>
    <row r="213" spans="12:15" x14ac:dyDescent="0.3">
      <c r="L213" cm="1">
        <f t="array" ref="L213">INDEX(Tabelle5[Funktion],INT((ROW(M212)-1)/5)+1)</f>
        <v>0</v>
      </c>
      <c r="M213" cm="1">
        <f t="array" ref="M213">INDEX(Tabelle5[Anlage],INT((ROW(M212)-1)/5)+1)</f>
        <v>0</v>
      </c>
      <c r="N213" t="str" cm="1">
        <f t="array" ref="N213">INDEX({"Strom";"Erdgas";"Heizöl";"Wärme";"Pellets"},MOD(ROW(M212)-1,5)+1)</f>
        <v>Erdgas</v>
      </c>
      <c r="O213" t="str" cm="1">
        <f t="array" ref="O213">CHOOSE(MOD(ROW(M212)-1,5)+1,
INDEX(Tabelle5[Strom kWh],INT((ROW(M212)-1)/5)+1),
INDEX(Tabelle5[Erdgas kWh],INT((ROW(M212)-1)/5)+1),
INDEX(Tabelle5[Heizöl kWh],INT((ROW(M212)-1)/5)+1),
INDEX(Tabelle5[Wärme kWh],INT((ROW(M212)-1)/5)+1),
INDEX(Tabelle5[Pellets kWh],INT((ROW(M212)-1)/5)+1))</f>
        <v/>
      </c>
    </row>
    <row r="214" spans="12:15" x14ac:dyDescent="0.3">
      <c r="L214" cm="1">
        <f t="array" ref="L214">INDEX(Tabelle5[Funktion],INT((ROW(M213)-1)/5)+1)</f>
        <v>0</v>
      </c>
      <c r="M214" cm="1">
        <f t="array" ref="M214">INDEX(Tabelle5[Anlage],INT((ROW(M213)-1)/5)+1)</f>
        <v>0</v>
      </c>
      <c r="N214" t="str" cm="1">
        <f t="array" ref="N214">INDEX({"Strom";"Erdgas";"Heizöl";"Wärme";"Pellets"},MOD(ROW(M213)-1,5)+1)</f>
        <v>Heizöl</v>
      </c>
      <c r="O214" t="str" cm="1">
        <f t="array" ref="O214">CHOOSE(MOD(ROW(M213)-1,5)+1,
INDEX(Tabelle5[Strom kWh],INT((ROW(M213)-1)/5)+1),
INDEX(Tabelle5[Erdgas kWh],INT((ROW(M213)-1)/5)+1),
INDEX(Tabelle5[Heizöl kWh],INT((ROW(M213)-1)/5)+1),
INDEX(Tabelle5[Wärme kWh],INT((ROW(M213)-1)/5)+1),
INDEX(Tabelle5[Pellets kWh],INT((ROW(M213)-1)/5)+1))</f>
        <v/>
      </c>
    </row>
    <row r="215" spans="12:15" x14ac:dyDescent="0.3">
      <c r="L215" cm="1">
        <f t="array" ref="L215">INDEX(Tabelle5[Funktion],INT((ROW(M214)-1)/5)+1)</f>
        <v>0</v>
      </c>
      <c r="M215" cm="1">
        <f t="array" ref="M215">INDEX(Tabelle5[Anlage],INT((ROW(M214)-1)/5)+1)</f>
        <v>0</v>
      </c>
      <c r="N215" t="str" cm="1">
        <f t="array" ref="N215">INDEX({"Strom";"Erdgas";"Heizöl";"Wärme";"Pellets"},MOD(ROW(M214)-1,5)+1)</f>
        <v>Wärme</v>
      </c>
      <c r="O215" t="str" cm="1">
        <f t="array" ref="O215">CHOOSE(MOD(ROW(M214)-1,5)+1,
INDEX(Tabelle5[Strom kWh],INT((ROW(M214)-1)/5)+1),
INDEX(Tabelle5[Erdgas kWh],INT((ROW(M214)-1)/5)+1),
INDEX(Tabelle5[Heizöl kWh],INT((ROW(M214)-1)/5)+1),
INDEX(Tabelle5[Wärme kWh],INT((ROW(M214)-1)/5)+1),
INDEX(Tabelle5[Pellets kWh],INT((ROW(M214)-1)/5)+1))</f>
        <v/>
      </c>
    </row>
    <row r="216" spans="12:15" x14ac:dyDescent="0.3">
      <c r="L216" cm="1">
        <f t="array" ref="L216">INDEX(Tabelle5[Funktion],INT((ROW(M215)-1)/5)+1)</f>
        <v>0</v>
      </c>
      <c r="M216" cm="1">
        <f t="array" ref="M216">INDEX(Tabelle5[Anlage],INT((ROW(M215)-1)/5)+1)</f>
        <v>0</v>
      </c>
      <c r="N216" t="str" cm="1">
        <f t="array" ref="N216">INDEX({"Strom";"Erdgas";"Heizöl";"Wärme";"Pellets"},MOD(ROW(M215)-1,5)+1)</f>
        <v>Pellets</v>
      </c>
      <c r="O216" t="str" cm="1">
        <f t="array" ref="O216">CHOOSE(MOD(ROW(M215)-1,5)+1,
INDEX(Tabelle5[Strom kWh],INT((ROW(M215)-1)/5)+1),
INDEX(Tabelle5[Erdgas kWh],INT((ROW(M215)-1)/5)+1),
INDEX(Tabelle5[Heizöl kWh],INT((ROW(M215)-1)/5)+1),
INDEX(Tabelle5[Wärme kWh],INT((ROW(M215)-1)/5)+1),
INDEX(Tabelle5[Pellets kWh],INT((ROW(M215)-1)/5)+1))</f>
        <v/>
      </c>
    </row>
    <row r="217" spans="12:15" x14ac:dyDescent="0.3">
      <c r="L217" cm="1">
        <f t="array" ref="L217">INDEX(Tabelle5[Funktion],INT((ROW(M216)-1)/5)+1)</f>
        <v>0</v>
      </c>
      <c r="M217" cm="1">
        <f t="array" ref="M217">INDEX(Tabelle5[Anlage],INT((ROW(M216)-1)/5)+1)</f>
        <v>0</v>
      </c>
      <c r="N217" t="str" cm="1">
        <f t="array" ref="N217">INDEX({"Strom";"Erdgas";"Heizöl";"Wärme";"Pellets"},MOD(ROW(M216)-1,5)+1)</f>
        <v>Strom</v>
      </c>
      <c r="O217" t="str" cm="1">
        <f t="array" ref="O217">CHOOSE(MOD(ROW(M216)-1,5)+1,
INDEX(Tabelle5[Strom kWh],INT((ROW(M216)-1)/5)+1),
INDEX(Tabelle5[Erdgas kWh],INT((ROW(M216)-1)/5)+1),
INDEX(Tabelle5[Heizöl kWh],INT((ROW(M216)-1)/5)+1),
INDEX(Tabelle5[Wärme kWh],INT((ROW(M216)-1)/5)+1),
INDEX(Tabelle5[Pellets kWh],INT((ROW(M216)-1)/5)+1))</f>
        <v/>
      </c>
    </row>
    <row r="218" spans="12:15" x14ac:dyDescent="0.3">
      <c r="L218" cm="1">
        <f t="array" ref="L218">INDEX(Tabelle5[Funktion],INT((ROW(M217)-1)/5)+1)</f>
        <v>0</v>
      </c>
      <c r="M218" cm="1">
        <f t="array" ref="M218">INDEX(Tabelle5[Anlage],INT((ROW(M217)-1)/5)+1)</f>
        <v>0</v>
      </c>
      <c r="N218" t="str" cm="1">
        <f t="array" ref="N218">INDEX({"Strom";"Erdgas";"Heizöl";"Wärme";"Pellets"},MOD(ROW(M217)-1,5)+1)</f>
        <v>Erdgas</v>
      </c>
      <c r="O218" t="str" cm="1">
        <f t="array" ref="O218">CHOOSE(MOD(ROW(M217)-1,5)+1,
INDEX(Tabelle5[Strom kWh],INT((ROW(M217)-1)/5)+1),
INDEX(Tabelle5[Erdgas kWh],INT((ROW(M217)-1)/5)+1),
INDEX(Tabelle5[Heizöl kWh],INT((ROW(M217)-1)/5)+1),
INDEX(Tabelle5[Wärme kWh],INT((ROW(M217)-1)/5)+1),
INDEX(Tabelle5[Pellets kWh],INT((ROW(M217)-1)/5)+1))</f>
        <v/>
      </c>
    </row>
    <row r="219" spans="12:15" x14ac:dyDescent="0.3">
      <c r="L219" cm="1">
        <f t="array" ref="L219">INDEX(Tabelle5[Funktion],INT((ROW(M218)-1)/5)+1)</f>
        <v>0</v>
      </c>
      <c r="M219" cm="1">
        <f t="array" ref="M219">INDEX(Tabelle5[Anlage],INT((ROW(M218)-1)/5)+1)</f>
        <v>0</v>
      </c>
      <c r="N219" t="str" cm="1">
        <f t="array" ref="N219">INDEX({"Strom";"Erdgas";"Heizöl";"Wärme";"Pellets"},MOD(ROW(M218)-1,5)+1)</f>
        <v>Heizöl</v>
      </c>
      <c r="O219" t="str" cm="1">
        <f t="array" ref="O219">CHOOSE(MOD(ROW(M218)-1,5)+1,
INDEX(Tabelle5[Strom kWh],INT((ROW(M218)-1)/5)+1),
INDEX(Tabelle5[Erdgas kWh],INT((ROW(M218)-1)/5)+1),
INDEX(Tabelle5[Heizöl kWh],INT((ROW(M218)-1)/5)+1),
INDEX(Tabelle5[Wärme kWh],INT((ROW(M218)-1)/5)+1),
INDEX(Tabelle5[Pellets kWh],INT((ROW(M218)-1)/5)+1))</f>
        <v/>
      </c>
    </row>
    <row r="220" spans="12:15" x14ac:dyDescent="0.3">
      <c r="L220" cm="1">
        <f t="array" ref="L220">INDEX(Tabelle5[Funktion],INT((ROW(M219)-1)/5)+1)</f>
        <v>0</v>
      </c>
      <c r="M220" cm="1">
        <f t="array" ref="M220">INDEX(Tabelle5[Anlage],INT((ROW(M219)-1)/5)+1)</f>
        <v>0</v>
      </c>
      <c r="N220" t="str" cm="1">
        <f t="array" ref="N220">INDEX({"Strom";"Erdgas";"Heizöl";"Wärme";"Pellets"},MOD(ROW(M219)-1,5)+1)</f>
        <v>Wärme</v>
      </c>
      <c r="O220" t="str" cm="1">
        <f t="array" ref="O220">CHOOSE(MOD(ROW(M219)-1,5)+1,
INDEX(Tabelle5[Strom kWh],INT((ROW(M219)-1)/5)+1),
INDEX(Tabelle5[Erdgas kWh],INT((ROW(M219)-1)/5)+1),
INDEX(Tabelle5[Heizöl kWh],INT((ROW(M219)-1)/5)+1),
INDEX(Tabelle5[Wärme kWh],INT((ROW(M219)-1)/5)+1),
INDEX(Tabelle5[Pellets kWh],INT((ROW(M219)-1)/5)+1))</f>
        <v/>
      </c>
    </row>
    <row r="221" spans="12:15" x14ac:dyDescent="0.3">
      <c r="L221" cm="1">
        <f t="array" ref="L221">INDEX(Tabelle5[Funktion],INT((ROW(M220)-1)/5)+1)</f>
        <v>0</v>
      </c>
      <c r="M221" cm="1">
        <f t="array" ref="M221">INDEX(Tabelle5[Anlage],INT((ROW(M220)-1)/5)+1)</f>
        <v>0</v>
      </c>
      <c r="N221" t="str" cm="1">
        <f t="array" ref="N221">INDEX({"Strom";"Erdgas";"Heizöl";"Wärme";"Pellets"},MOD(ROW(M220)-1,5)+1)</f>
        <v>Pellets</v>
      </c>
      <c r="O221" t="str" cm="1">
        <f t="array" ref="O221">CHOOSE(MOD(ROW(M220)-1,5)+1,
INDEX(Tabelle5[Strom kWh],INT((ROW(M220)-1)/5)+1),
INDEX(Tabelle5[Erdgas kWh],INT((ROW(M220)-1)/5)+1),
INDEX(Tabelle5[Heizöl kWh],INT((ROW(M220)-1)/5)+1),
INDEX(Tabelle5[Wärme kWh],INT((ROW(M220)-1)/5)+1),
INDEX(Tabelle5[Pellets kWh],INT((ROW(M220)-1)/5)+1))</f>
        <v/>
      </c>
    </row>
    <row r="222" spans="12:15" x14ac:dyDescent="0.3">
      <c r="L222" cm="1">
        <f t="array" ref="L222">INDEX(Tabelle5[Funktion],INT((ROW(M221)-1)/5)+1)</f>
        <v>0</v>
      </c>
      <c r="M222" cm="1">
        <f t="array" ref="M222">INDEX(Tabelle5[Anlage],INT((ROW(M221)-1)/5)+1)</f>
        <v>0</v>
      </c>
      <c r="N222" t="str" cm="1">
        <f t="array" ref="N222">INDEX({"Strom";"Erdgas";"Heizöl";"Wärme";"Pellets"},MOD(ROW(M221)-1,5)+1)</f>
        <v>Strom</v>
      </c>
      <c r="O222" t="str" cm="1">
        <f t="array" ref="O222">CHOOSE(MOD(ROW(M221)-1,5)+1,
INDEX(Tabelle5[Strom kWh],INT((ROW(M221)-1)/5)+1),
INDEX(Tabelle5[Erdgas kWh],INT((ROW(M221)-1)/5)+1),
INDEX(Tabelle5[Heizöl kWh],INT((ROW(M221)-1)/5)+1),
INDEX(Tabelle5[Wärme kWh],INT((ROW(M221)-1)/5)+1),
INDEX(Tabelle5[Pellets kWh],INT((ROW(M221)-1)/5)+1))</f>
        <v/>
      </c>
    </row>
    <row r="223" spans="12:15" x14ac:dyDescent="0.3">
      <c r="L223" cm="1">
        <f t="array" ref="L223">INDEX(Tabelle5[Funktion],INT((ROW(M222)-1)/5)+1)</f>
        <v>0</v>
      </c>
      <c r="M223" cm="1">
        <f t="array" ref="M223">INDEX(Tabelle5[Anlage],INT((ROW(M222)-1)/5)+1)</f>
        <v>0</v>
      </c>
      <c r="N223" t="str" cm="1">
        <f t="array" ref="N223">INDEX({"Strom";"Erdgas";"Heizöl";"Wärme";"Pellets"},MOD(ROW(M222)-1,5)+1)</f>
        <v>Erdgas</v>
      </c>
      <c r="O223" t="str" cm="1">
        <f t="array" ref="O223">CHOOSE(MOD(ROW(M222)-1,5)+1,
INDEX(Tabelle5[Strom kWh],INT((ROW(M222)-1)/5)+1),
INDEX(Tabelle5[Erdgas kWh],INT((ROW(M222)-1)/5)+1),
INDEX(Tabelle5[Heizöl kWh],INT((ROW(M222)-1)/5)+1),
INDEX(Tabelle5[Wärme kWh],INT((ROW(M222)-1)/5)+1),
INDEX(Tabelle5[Pellets kWh],INT((ROW(M222)-1)/5)+1))</f>
        <v/>
      </c>
    </row>
    <row r="224" spans="12:15" x14ac:dyDescent="0.3">
      <c r="L224" cm="1">
        <f t="array" ref="L224">INDEX(Tabelle5[Funktion],INT((ROW(M223)-1)/5)+1)</f>
        <v>0</v>
      </c>
      <c r="M224" cm="1">
        <f t="array" ref="M224">INDEX(Tabelle5[Anlage],INT((ROW(M223)-1)/5)+1)</f>
        <v>0</v>
      </c>
      <c r="N224" t="str" cm="1">
        <f t="array" ref="N224">INDEX({"Strom";"Erdgas";"Heizöl";"Wärme";"Pellets"},MOD(ROW(M223)-1,5)+1)</f>
        <v>Heizöl</v>
      </c>
      <c r="O224" t="str" cm="1">
        <f t="array" ref="O224">CHOOSE(MOD(ROW(M223)-1,5)+1,
INDEX(Tabelle5[Strom kWh],INT((ROW(M223)-1)/5)+1),
INDEX(Tabelle5[Erdgas kWh],INT((ROW(M223)-1)/5)+1),
INDEX(Tabelle5[Heizöl kWh],INT((ROW(M223)-1)/5)+1),
INDEX(Tabelle5[Wärme kWh],INT((ROW(M223)-1)/5)+1),
INDEX(Tabelle5[Pellets kWh],INT((ROW(M223)-1)/5)+1))</f>
        <v/>
      </c>
    </row>
    <row r="225" spans="12:15" x14ac:dyDescent="0.3">
      <c r="L225" cm="1">
        <f t="array" ref="L225">INDEX(Tabelle5[Funktion],INT((ROW(M224)-1)/5)+1)</f>
        <v>0</v>
      </c>
      <c r="M225" cm="1">
        <f t="array" ref="M225">INDEX(Tabelle5[Anlage],INT((ROW(M224)-1)/5)+1)</f>
        <v>0</v>
      </c>
      <c r="N225" t="str" cm="1">
        <f t="array" ref="N225">INDEX({"Strom";"Erdgas";"Heizöl";"Wärme";"Pellets"},MOD(ROW(M224)-1,5)+1)</f>
        <v>Wärme</v>
      </c>
      <c r="O225" t="str" cm="1">
        <f t="array" ref="O225">CHOOSE(MOD(ROW(M224)-1,5)+1,
INDEX(Tabelle5[Strom kWh],INT((ROW(M224)-1)/5)+1),
INDEX(Tabelle5[Erdgas kWh],INT((ROW(M224)-1)/5)+1),
INDEX(Tabelle5[Heizöl kWh],INT((ROW(M224)-1)/5)+1),
INDEX(Tabelle5[Wärme kWh],INT((ROW(M224)-1)/5)+1),
INDEX(Tabelle5[Pellets kWh],INT((ROW(M224)-1)/5)+1))</f>
        <v/>
      </c>
    </row>
    <row r="226" spans="12:15" x14ac:dyDescent="0.3">
      <c r="L226" cm="1">
        <f t="array" ref="L226">INDEX(Tabelle5[Funktion],INT((ROW(M225)-1)/5)+1)</f>
        <v>0</v>
      </c>
      <c r="M226" cm="1">
        <f t="array" ref="M226">INDEX(Tabelle5[Anlage],INT((ROW(M225)-1)/5)+1)</f>
        <v>0</v>
      </c>
      <c r="N226" t="str" cm="1">
        <f t="array" ref="N226">INDEX({"Strom";"Erdgas";"Heizöl";"Wärme";"Pellets"},MOD(ROW(M225)-1,5)+1)</f>
        <v>Pellets</v>
      </c>
      <c r="O226" t="str" cm="1">
        <f t="array" ref="O226">CHOOSE(MOD(ROW(M225)-1,5)+1,
INDEX(Tabelle5[Strom kWh],INT((ROW(M225)-1)/5)+1),
INDEX(Tabelle5[Erdgas kWh],INT((ROW(M225)-1)/5)+1),
INDEX(Tabelle5[Heizöl kWh],INT((ROW(M225)-1)/5)+1),
INDEX(Tabelle5[Wärme kWh],INT((ROW(M225)-1)/5)+1),
INDEX(Tabelle5[Pellets kWh],INT((ROW(M225)-1)/5)+1))</f>
        <v/>
      </c>
    </row>
    <row r="227" spans="12:15" x14ac:dyDescent="0.3">
      <c r="L227" cm="1">
        <f t="array" ref="L227">INDEX(Tabelle5[Funktion],INT((ROW(M226)-1)/5)+1)</f>
        <v>0</v>
      </c>
      <c r="M227" cm="1">
        <f t="array" ref="M227">INDEX(Tabelle5[Anlage],INT((ROW(M226)-1)/5)+1)</f>
        <v>0</v>
      </c>
      <c r="N227" t="str" cm="1">
        <f t="array" ref="N227">INDEX({"Strom";"Erdgas";"Heizöl";"Wärme";"Pellets"},MOD(ROW(M226)-1,5)+1)</f>
        <v>Strom</v>
      </c>
      <c r="O227" t="str" cm="1">
        <f t="array" ref="O227">CHOOSE(MOD(ROW(M226)-1,5)+1,
INDEX(Tabelle5[Strom kWh],INT((ROW(M226)-1)/5)+1),
INDEX(Tabelle5[Erdgas kWh],INT((ROW(M226)-1)/5)+1),
INDEX(Tabelle5[Heizöl kWh],INT((ROW(M226)-1)/5)+1),
INDEX(Tabelle5[Wärme kWh],INT((ROW(M226)-1)/5)+1),
INDEX(Tabelle5[Pellets kWh],INT((ROW(M226)-1)/5)+1))</f>
        <v/>
      </c>
    </row>
    <row r="228" spans="12:15" x14ac:dyDescent="0.3">
      <c r="L228" cm="1">
        <f t="array" ref="L228">INDEX(Tabelle5[Funktion],INT((ROW(M227)-1)/5)+1)</f>
        <v>0</v>
      </c>
      <c r="M228" cm="1">
        <f t="array" ref="M228">INDEX(Tabelle5[Anlage],INT((ROW(M227)-1)/5)+1)</f>
        <v>0</v>
      </c>
      <c r="N228" t="str" cm="1">
        <f t="array" ref="N228">INDEX({"Strom";"Erdgas";"Heizöl";"Wärme";"Pellets"},MOD(ROW(M227)-1,5)+1)</f>
        <v>Erdgas</v>
      </c>
      <c r="O228" t="str" cm="1">
        <f t="array" ref="O228">CHOOSE(MOD(ROW(M227)-1,5)+1,
INDEX(Tabelle5[Strom kWh],INT((ROW(M227)-1)/5)+1),
INDEX(Tabelle5[Erdgas kWh],INT((ROW(M227)-1)/5)+1),
INDEX(Tabelle5[Heizöl kWh],INT((ROW(M227)-1)/5)+1),
INDEX(Tabelle5[Wärme kWh],INT((ROW(M227)-1)/5)+1),
INDEX(Tabelle5[Pellets kWh],INT((ROW(M227)-1)/5)+1))</f>
        <v/>
      </c>
    </row>
    <row r="229" spans="12:15" x14ac:dyDescent="0.3">
      <c r="L229" cm="1">
        <f t="array" ref="L229">INDEX(Tabelle5[Funktion],INT((ROW(M228)-1)/5)+1)</f>
        <v>0</v>
      </c>
      <c r="M229" cm="1">
        <f t="array" ref="M229">INDEX(Tabelle5[Anlage],INT((ROW(M228)-1)/5)+1)</f>
        <v>0</v>
      </c>
      <c r="N229" t="str" cm="1">
        <f t="array" ref="N229">INDEX({"Strom";"Erdgas";"Heizöl";"Wärme";"Pellets"},MOD(ROW(M228)-1,5)+1)</f>
        <v>Heizöl</v>
      </c>
      <c r="O229" t="str" cm="1">
        <f t="array" ref="O229">CHOOSE(MOD(ROW(M228)-1,5)+1,
INDEX(Tabelle5[Strom kWh],INT((ROW(M228)-1)/5)+1),
INDEX(Tabelle5[Erdgas kWh],INT((ROW(M228)-1)/5)+1),
INDEX(Tabelle5[Heizöl kWh],INT((ROW(M228)-1)/5)+1),
INDEX(Tabelle5[Wärme kWh],INT((ROW(M228)-1)/5)+1),
INDEX(Tabelle5[Pellets kWh],INT((ROW(M228)-1)/5)+1))</f>
        <v/>
      </c>
    </row>
    <row r="230" spans="12:15" x14ac:dyDescent="0.3">
      <c r="L230" cm="1">
        <f t="array" ref="L230">INDEX(Tabelle5[Funktion],INT((ROW(M229)-1)/5)+1)</f>
        <v>0</v>
      </c>
      <c r="M230" cm="1">
        <f t="array" ref="M230">INDEX(Tabelle5[Anlage],INT((ROW(M229)-1)/5)+1)</f>
        <v>0</v>
      </c>
      <c r="N230" t="str" cm="1">
        <f t="array" ref="N230">INDEX({"Strom";"Erdgas";"Heizöl";"Wärme";"Pellets"},MOD(ROW(M229)-1,5)+1)</f>
        <v>Wärme</v>
      </c>
      <c r="O230" t="str" cm="1">
        <f t="array" ref="O230">CHOOSE(MOD(ROW(M229)-1,5)+1,
INDEX(Tabelle5[Strom kWh],INT((ROW(M229)-1)/5)+1),
INDEX(Tabelle5[Erdgas kWh],INT((ROW(M229)-1)/5)+1),
INDEX(Tabelle5[Heizöl kWh],INT((ROW(M229)-1)/5)+1),
INDEX(Tabelle5[Wärme kWh],INT((ROW(M229)-1)/5)+1),
INDEX(Tabelle5[Pellets kWh],INT((ROW(M229)-1)/5)+1))</f>
        <v/>
      </c>
    </row>
    <row r="231" spans="12:15" x14ac:dyDescent="0.3">
      <c r="L231" cm="1">
        <f t="array" ref="L231">INDEX(Tabelle5[Funktion],INT((ROW(M230)-1)/5)+1)</f>
        <v>0</v>
      </c>
      <c r="M231" cm="1">
        <f t="array" ref="M231">INDEX(Tabelle5[Anlage],INT((ROW(M230)-1)/5)+1)</f>
        <v>0</v>
      </c>
      <c r="N231" t="str" cm="1">
        <f t="array" ref="N231">INDEX({"Strom";"Erdgas";"Heizöl";"Wärme";"Pellets"},MOD(ROW(M230)-1,5)+1)</f>
        <v>Pellets</v>
      </c>
      <c r="O231" t="str" cm="1">
        <f t="array" ref="O231">CHOOSE(MOD(ROW(M230)-1,5)+1,
INDEX(Tabelle5[Strom kWh],INT((ROW(M230)-1)/5)+1),
INDEX(Tabelle5[Erdgas kWh],INT((ROW(M230)-1)/5)+1),
INDEX(Tabelle5[Heizöl kWh],INT((ROW(M230)-1)/5)+1),
INDEX(Tabelle5[Wärme kWh],INT((ROW(M230)-1)/5)+1),
INDEX(Tabelle5[Pellets kWh],INT((ROW(M230)-1)/5)+1))</f>
        <v/>
      </c>
    </row>
    <row r="232" spans="12:15" x14ac:dyDescent="0.3">
      <c r="L232" cm="1">
        <f t="array" ref="L232">INDEX(Tabelle5[Funktion],INT((ROW(M231)-1)/5)+1)</f>
        <v>0</v>
      </c>
      <c r="M232" cm="1">
        <f t="array" ref="M232">INDEX(Tabelle5[Anlage],INT((ROW(M231)-1)/5)+1)</f>
        <v>0</v>
      </c>
      <c r="N232" t="str" cm="1">
        <f t="array" ref="N232">INDEX({"Strom";"Erdgas";"Heizöl";"Wärme";"Pellets"},MOD(ROW(M231)-1,5)+1)</f>
        <v>Strom</v>
      </c>
      <c r="O232" t="str" cm="1">
        <f t="array" ref="O232">CHOOSE(MOD(ROW(M231)-1,5)+1,
INDEX(Tabelle5[Strom kWh],INT((ROW(M231)-1)/5)+1),
INDEX(Tabelle5[Erdgas kWh],INT((ROW(M231)-1)/5)+1),
INDEX(Tabelle5[Heizöl kWh],INT((ROW(M231)-1)/5)+1),
INDEX(Tabelle5[Wärme kWh],INT((ROW(M231)-1)/5)+1),
INDEX(Tabelle5[Pellets kWh],INT((ROW(M231)-1)/5)+1))</f>
        <v/>
      </c>
    </row>
    <row r="233" spans="12:15" x14ac:dyDescent="0.3">
      <c r="L233" cm="1">
        <f t="array" ref="L233">INDEX(Tabelle5[Funktion],INT((ROW(M232)-1)/5)+1)</f>
        <v>0</v>
      </c>
      <c r="M233" cm="1">
        <f t="array" ref="M233">INDEX(Tabelle5[Anlage],INT((ROW(M232)-1)/5)+1)</f>
        <v>0</v>
      </c>
      <c r="N233" t="str" cm="1">
        <f t="array" ref="N233">INDEX({"Strom";"Erdgas";"Heizöl";"Wärme";"Pellets"},MOD(ROW(M232)-1,5)+1)</f>
        <v>Erdgas</v>
      </c>
      <c r="O233" t="str" cm="1">
        <f t="array" ref="O233">CHOOSE(MOD(ROW(M232)-1,5)+1,
INDEX(Tabelle5[Strom kWh],INT((ROW(M232)-1)/5)+1),
INDEX(Tabelle5[Erdgas kWh],INT((ROW(M232)-1)/5)+1),
INDEX(Tabelle5[Heizöl kWh],INT((ROW(M232)-1)/5)+1),
INDEX(Tabelle5[Wärme kWh],INT((ROW(M232)-1)/5)+1),
INDEX(Tabelle5[Pellets kWh],INT((ROW(M232)-1)/5)+1))</f>
        <v/>
      </c>
    </row>
    <row r="234" spans="12:15" x14ac:dyDescent="0.3">
      <c r="L234" cm="1">
        <f t="array" ref="L234">INDEX(Tabelle5[Funktion],INT((ROW(M233)-1)/5)+1)</f>
        <v>0</v>
      </c>
      <c r="M234" cm="1">
        <f t="array" ref="M234">INDEX(Tabelle5[Anlage],INT((ROW(M233)-1)/5)+1)</f>
        <v>0</v>
      </c>
      <c r="N234" t="str" cm="1">
        <f t="array" ref="N234">INDEX({"Strom";"Erdgas";"Heizöl";"Wärme";"Pellets"},MOD(ROW(M233)-1,5)+1)</f>
        <v>Heizöl</v>
      </c>
      <c r="O234" t="str" cm="1">
        <f t="array" ref="O234">CHOOSE(MOD(ROW(M233)-1,5)+1,
INDEX(Tabelle5[Strom kWh],INT((ROW(M233)-1)/5)+1),
INDEX(Tabelle5[Erdgas kWh],INT((ROW(M233)-1)/5)+1),
INDEX(Tabelle5[Heizöl kWh],INT((ROW(M233)-1)/5)+1),
INDEX(Tabelle5[Wärme kWh],INT((ROW(M233)-1)/5)+1),
INDEX(Tabelle5[Pellets kWh],INT((ROW(M233)-1)/5)+1))</f>
        <v/>
      </c>
    </row>
    <row r="235" spans="12:15" x14ac:dyDescent="0.3">
      <c r="L235" cm="1">
        <f t="array" ref="L235">INDEX(Tabelle5[Funktion],INT((ROW(M234)-1)/5)+1)</f>
        <v>0</v>
      </c>
      <c r="M235" cm="1">
        <f t="array" ref="M235">INDEX(Tabelle5[Anlage],INT((ROW(M234)-1)/5)+1)</f>
        <v>0</v>
      </c>
      <c r="N235" t="str" cm="1">
        <f t="array" ref="N235">INDEX({"Strom";"Erdgas";"Heizöl";"Wärme";"Pellets"},MOD(ROW(M234)-1,5)+1)</f>
        <v>Wärme</v>
      </c>
      <c r="O235" t="str" cm="1">
        <f t="array" ref="O235">CHOOSE(MOD(ROW(M234)-1,5)+1,
INDEX(Tabelle5[Strom kWh],INT((ROW(M234)-1)/5)+1),
INDEX(Tabelle5[Erdgas kWh],INT((ROW(M234)-1)/5)+1),
INDEX(Tabelle5[Heizöl kWh],INT((ROW(M234)-1)/5)+1),
INDEX(Tabelle5[Wärme kWh],INT((ROW(M234)-1)/5)+1),
INDEX(Tabelle5[Pellets kWh],INT((ROW(M234)-1)/5)+1))</f>
        <v/>
      </c>
    </row>
    <row r="236" spans="12:15" x14ac:dyDescent="0.3">
      <c r="L236" cm="1">
        <f t="array" ref="L236">INDEX(Tabelle5[Funktion],INT((ROW(M235)-1)/5)+1)</f>
        <v>0</v>
      </c>
      <c r="M236" cm="1">
        <f t="array" ref="M236">INDEX(Tabelle5[Anlage],INT((ROW(M235)-1)/5)+1)</f>
        <v>0</v>
      </c>
      <c r="N236" t="str" cm="1">
        <f t="array" ref="N236">INDEX({"Strom";"Erdgas";"Heizöl";"Wärme";"Pellets"},MOD(ROW(M235)-1,5)+1)</f>
        <v>Pellets</v>
      </c>
      <c r="O236" t="str" cm="1">
        <f t="array" ref="O236">CHOOSE(MOD(ROW(M235)-1,5)+1,
INDEX(Tabelle5[Strom kWh],INT((ROW(M235)-1)/5)+1),
INDEX(Tabelle5[Erdgas kWh],INT((ROW(M235)-1)/5)+1),
INDEX(Tabelle5[Heizöl kWh],INT((ROW(M235)-1)/5)+1),
INDEX(Tabelle5[Wärme kWh],INT((ROW(M235)-1)/5)+1),
INDEX(Tabelle5[Pellets kWh],INT((ROW(M235)-1)/5)+1))</f>
        <v/>
      </c>
    </row>
    <row r="237" spans="12:15" x14ac:dyDescent="0.3">
      <c r="L237" cm="1">
        <f t="array" ref="L237">INDEX(Tabelle5[Funktion],INT((ROW(M236)-1)/5)+1)</f>
        <v>0</v>
      </c>
      <c r="M237" cm="1">
        <f t="array" ref="M237">INDEX(Tabelle5[Anlage],INT((ROW(M236)-1)/5)+1)</f>
        <v>0</v>
      </c>
      <c r="N237" t="str" cm="1">
        <f t="array" ref="N237">INDEX({"Strom";"Erdgas";"Heizöl";"Wärme";"Pellets"},MOD(ROW(M236)-1,5)+1)</f>
        <v>Strom</v>
      </c>
      <c r="O237" t="str" cm="1">
        <f t="array" ref="O237">CHOOSE(MOD(ROW(M236)-1,5)+1,
INDEX(Tabelle5[Strom kWh],INT((ROW(M236)-1)/5)+1),
INDEX(Tabelle5[Erdgas kWh],INT((ROW(M236)-1)/5)+1),
INDEX(Tabelle5[Heizöl kWh],INT((ROW(M236)-1)/5)+1),
INDEX(Tabelle5[Wärme kWh],INT((ROW(M236)-1)/5)+1),
INDEX(Tabelle5[Pellets kWh],INT((ROW(M236)-1)/5)+1))</f>
        <v/>
      </c>
    </row>
    <row r="238" spans="12:15" x14ac:dyDescent="0.3">
      <c r="L238" cm="1">
        <f t="array" ref="L238">INDEX(Tabelle5[Funktion],INT((ROW(M237)-1)/5)+1)</f>
        <v>0</v>
      </c>
      <c r="M238" cm="1">
        <f t="array" ref="M238">INDEX(Tabelle5[Anlage],INT((ROW(M237)-1)/5)+1)</f>
        <v>0</v>
      </c>
      <c r="N238" t="str" cm="1">
        <f t="array" ref="N238">INDEX({"Strom";"Erdgas";"Heizöl";"Wärme";"Pellets"},MOD(ROW(M237)-1,5)+1)</f>
        <v>Erdgas</v>
      </c>
      <c r="O238" t="str" cm="1">
        <f t="array" ref="O238">CHOOSE(MOD(ROW(M237)-1,5)+1,
INDEX(Tabelle5[Strom kWh],INT((ROW(M237)-1)/5)+1),
INDEX(Tabelle5[Erdgas kWh],INT((ROW(M237)-1)/5)+1),
INDEX(Tabelle5[Heizöl kWh],INT((ROW(M237)-1)/5)+1),
INDEX(Tabelle5[Wärme kWh],INT((ROW(M237)-1)/5)+1),
INDEX(Tabelle5[Pellets kWh],INT((ROW(M237)-1)/5)+1))</f>
        <v/>
      </c>
    </row>
    <row r="239" spans="12:15" x14ac:dyDescent="0.3">
      <c r="L239" cm="1">
        <f t="array" ref="L239">INDEX(Tabelle5[Funktion],INT((ROW(M238)-1)/5)+1)</f>
        <v>0</v>
      </c>
      <c r="M239" cm="1">
        <f t="array" ref="M239">INDEX(Tabelle5[Anlage],INT((ROW(M238)-1)/5)+1)</f>
        <v>0</v>
      </c>
      <c r="N239" t="str" cm="1">
        <f t="array" ref="N239">INDEX({"Strom";"Erdgas";"Heizöl";"Wärme";"Pellets"},MOD(ROW(M238)-1,5)+1)</f>
        <v>Heizöl</v>
      </c>
      <c r="O239" t="str" cm="1">
        <f t="array" ref="O239">CHOOSE(MOD(ROW(M238)-1,5)+1,
INDEX(Tabelle5[Strom kWh],INT((ROW(M238)-1)/5)+1),
INDEX(Tabelle5[Erdgas kWh],INT((ROW(M238)-1)/5)+1),
INDEX(Tabelle5[Heizöl kWh],INT((ROW(M238)-1)/5)+1),
INDEX(Tabelle5[Wärme kWh],INT((ROW(M238)-1)/5)+1),
INDEX(Tabelle5[Pellets kWh],INT((ROW(M238)-1)/5)+1))</f>
        <v/>
      </c>
    </row>
    <row r="240" spans="12:15" x14ac:dyDescent="0.3">
      <c r="L240" cm="1">
        <f t="array" ref="L240">INDEX(Tabelle5[Funktion],INT((ROW(M239)-1)/5)+1)</f>
        <v>0</v>
      </c>
      <c r="M240" cm="1">
        <f t="array" ref="M240">INDEX(Tabelle5[Anlage],INT((ROW(M239)-1)/5)+1)</f>
        <v>0</v>
      </c>
      <c r="N240" t="str" cm="1">
        <f t="array" ref="N240">INDEX({"Strom";"Erdgas";"Heizöl";"Wärme";"Pellets"},MOD(ROW(M239)-1,5)+1)</f>
        <v>Wärme</v>
      </c>
      <c r="O240" t="str" cm="1">
        <f t="array" ref="O240">CHOOSE(MOD(ROW(M239)-1,5)+1,
INDEX(Tabelle5[Strom kWh],INT((ROW(M239)-1)/5)+1),
INDEX(Tabelle5[Erdgas kWh],INT((ROW(M239)-1)/5)+1),
INDEX(Tabelle5[Heizöl kWh],INT((ROW(M239)-1)/5)+1),
INDEX(Tabelle5[Wärme kWh],INT((ROW(M239)-1)/5)+1),
INDEX(Tabelle5[Pellets kWh],INT((ROW(M239)-1)/5)+1))</f>
        <v/>
      </c>
    </row>
    <row r="241" spans="12:15" x14ac:dyDescent="0.3">
      <c r="L241" cm="1">
        <f t="array" ref="L241">INDEX(Tabelle5[Funktion],INT((ROW(M240)-1)/5)+1)</f>
        <v>0</v>
      </c>
      <c r="M241" cm="1">
        <f t="array" ref="M241">INDEX(Tabelle5[Anlage],INT((ROW(M240)-1)/5)+1)</f>
        <v>0</v>
      </c>
      <c r="N241" t="str" cm="1">
        <f t="array" ref="N241">INDEX({"Strom";"Erdgas";"Heizöl";"Wärme";"Pellets"},MOD(ROW(M240)-1,5)+1)</f>
        <v>Pellets</v>
      </c>
      <c r="O241" t="str" cm="1">
        <f t="array" ref="O241">CHOOSE(MOD(ROW(M240)-1,5)+1,
INDEX(Tabelle5[Strom kWh],INT((ROW(M240)-1)/5)+1),
INDEX(Tabelle5[Erdgas kWh],INT((ROW(M240)-1)/5)+1),
INDEX(Tabelle5[Heizöl kWh],INT((ROW(M240)-1)/5)+1),
INDEX(Tabelle5[Wärme kWh],INT((ROW(M240)-1)/5)+1),
INDEX(Tabelle5[Pellets kWh],INT((ROW(M240)-1)/5)+1))</f>
        <v/>
      </c>
    </row>
    <row r="242" spans="12:15" x14ac:dyDescent="0.3">
      <c r="L242" cm="1">
        <f t="array" ref="L242">INDEX(Tabelle5[Funktion],INT((ROW(M241)-1)/5)+1)</f>
        <v>0</v>
      </c>
      <c r="M242" cm="1">
        <f t="array" ref="M242">INDEX(Tabelle5[Anlage],INT((ROW(M241)-1)/5)+1)</f>
        <v>0</v>
      </c>
      <c r="N242" t="str" cm="1">
        <f t="array" ref="N242">INDEX({"Strom";"Erdgas";"Heizöl";"Wärme";"Pellets"},MOD(ROW(M241)-1,5)+1)</f>
        <v>Strom</v>
      </c>
      <c r="O242" t="str" cm="1">
        <f t="array" ref="O242">CHOOSE(MOD(ROW(M241)-1,5)+1,
INDEX(Tabelle5[Strom kWh],INT((ROW(M241)-1)/5)+1),
INDEX(Tabelle5[Erdgas kWh],INT((ROW(M241)-1)/5)+1),
INDEX(Tabelle5[Heizöl kWh],INT((ROW(M241)-1)/5)+1),
INDEX(Tabelle5[Wärme kWh],INT((ROW(M241)-1)/5)+1),
INDEX(Tabelle5[Pellets kWh],INT((ROW(M241)-1)/5)+1))</f>
        <v/>
      </c>
    </row>
    <row r="243" spans="12:15" x14ac:dyDescent="0.3">
      <c r="L243" cm="1">
        <f t="array" ref="L243">INDEX(Tabelle5[Funktion],INT((ROW(M242)-1)/5)+1)</f>
        <v>0</v>
      </c>
      <c r="M243" cm="1">
        <f t="array" ref="M243">INDEX(Tabelle5[Anlage],INT((ROW(M242)-1)/5)+1)</f>
        <v>0</v>
      </c>
      <c r="N243" t="str" cm="1">
        <f t="array" ref="N243">INDEX({"Strom";"Erdgas";"Heizöl";"Wärme";"Pellets"},MOD(ROW(M242)-1,5)+1)</f>
        <v>Erdgas</v>
      </c>
      <c r="O243" t="str" cm="1">
        <f t="array" ref="O243">CHOOSE(MOD(ROW(M242)-1,5)+1,
INDEX(Tabelle5[Strom kWh],INT((ROW(M242)-1)/5)+1),
INDEX(Tabelle5[Erdgas kWh],INT((ROW(M242)-1)/5)+1),
INDEX(Tabelle5[Heizöl kWh],INT((ROW(M242)-1)/5)+1),
INDEX(Tabelle5[Wärme kWh],INT((ROW(M242)-1)/5)+1),
INDEX(Tabelle5[Pellets kWh],INT((ROW(M242)-1)/5)+1))</f>
        <v/>
      </c>
    </row>
    <row r="244" spans="12:15" x14ac:dyDescent="0.3">
      <c r="L244" cm="1">
        <f t="array" ref="L244">INDEX(Tabelle5[Funktion],INT((ROW(M243)-1)/5)+1)</f>
        <v>0</v>
      </c>
      <c r="M244" cm="1">
        <f t="array" ref="M244">INDEX(Tabelle5[Anlage],INT((ROW(M243)-1)/5)+1)</f>
        <v>0</v>
      </c>
      <c r="N244" t="str" cm="1">
        <f t="array" ref="N244">INDEX({"Strom";"Erdgas";"Heizöl";"Wärme";"Pellets"},MOD(ROW(M243)-1,5)+1)</f>
        <v>Heizöl</v>
      </c>
      <c r="O244" t="str" cm="1">
        <f t="array" ref="O244">CHOOSE(MOD(ROW(M243)-1,5)+1,
INDEX(Tabelle5[Strom kWh],INT((ROW(M243)-1)/5)+1),
INDEX(Tabelle5[Erdgas kWh],INT((ROW(M243)-1)/5)+1),
INDEX(Tabelle5[Heizöl kWh],INT((ROW(M243)-1)/5)+1),
INDEX(Tabelle5[Wärme kWh],INT((ROW(M243)-1)/5)+1),
INDEX(Tabelle5[Pellets kWh],INT((ROW(M243)-1)/5)+1))</f>
        <v/>
      </c>
    </row>
    <row r="245" spans="12:15" x14ac:dyDescent="0.3">
      <c r="L245" cm="1">
        <f t="array" ref="L245">INDEX(Tabelle5[Funktion],INT((ROW(M244)-1)/5)+1)</f>
        <v>0</v>
      </c>
      <c r="M245" cm="1">
        <f t="array" ref="M245">INDEX(Tabelle5[Anlage],INT((ROW(M244)-1)/5)+1)</f>
        <v>0</v>
      </c>
      <c r="N245" t="str" cm="1">
        <f t="array" ref="N245">INDEX({"Strom";"Erdgas";"Heizöl";"Wärme";"Pellets"},MOD(ROW(M244)-1,5)+1)</f>
        <v>Wärme</v>
      </c>
      <c r="O245" t="str" cm="1">
        <f t="array" ref="O245">CHOOSE(MOD(ROW(M244)-1,5)+1,
INDEX(Tabelle5[Strom kWh],INT((ROW(M244)-1)/5)+1),
INDEX(Tabelle5[Erdgas kWh],INT((ROW(M244)-1)/5)+1),
INDEX(Tabelle5[Heizöl kWh],INT((ROW(M244)-1)/5)+1),
INDEX(Tabelle5[Wärme kWh],INT((ROW(M244)-1)/5)+1),
INDEX(Tabelle5[Pellets kWh],INT((ROW(M244)-1)/5)+1))</f>
        <v/>
      </c>
    </row>
    <row r="246" spans="12:15" x14ac:dyDescent="0.3">
      <c r="L246" cm="1">
        <f t="array" ref="L246">INDEX(Tabelle5[Funktion],INT((ROW(M245)-1)/5)+1)</f>
        <v>0</v>
      </c>
      <c r="M246" cm="1">
        <f t="array" ref="M246">INDEX(Tabelle5[Anlage],INT((ROW(M245)-1)/5)+1)</f>
        <v>0</v>
      </c>
      <c r="N246" t="str" cm="1">
        <f t="array" ref="N246">INDEX({"Strom";"Erdgas";"Heizöl";"Wärme";"Pellets"},MOD(ROW(M245)-1,5)+1)</f>
        <v>Pellets</v>
      </c>
      <c r="O246" t="str" cm="1">
        <f t="array" ref="O246">CHOOSE(MOD(ROW(M245)-1,5)+1,
INDEX(Tabelle5[Strom kWh],INT((ROW(M245)-1)/5)+1),
INDEX(Tabelle5[Erdgas kWh],INT((ROW(M245)-1)/5)+1),
INDEX(Tabelle5[Heizöl kWh],INT((ROW(M245)-1)/5)+1),
INDEX(Tabelle5[Wärme kWh],INT((ROW(M245)-1)/5)+1),
INDEX(Tabelle5[Pellets kWh],INT((ROW(M245)-1)/5)+1))</f>
        <v/>
      </c>
    </row>
    <row r="247" spans="12:15" x14ac:dyDescent="0.3">
      <c r="L247" cm="1">
        <f t="array" ref="L247">INDEX(Tabelle5[Funktion],INT((ROW(M246)-1)/5)+1)</f>
        <v>0</v>
      </c>
      <c r="M247" cm="1">
        <f t="array" ref="M247">INDEX(Tabelle5[Anlage],INT((ROW(M246)-1)/5)+1)</f>
        <v>0</v>
      </c>
      <c r="N247" t="str" cm="1">
        <f t="array" ref="N247">INDEX({"Strom";"Erdgas";"Heizöl";"Wärme";"Pellets"},MOD(ROW(M246)-1,5)+1)</f>
        <v>Strom</v>
      </c>
      <c r="O247" t="str" cm="1">
        <f t="array" ref="O247">CHOOSE(MOD(ROW(M246)-1,5)+1,
INDEX(Tabelle5[Strom kWh],INT((ROW(M246)-1)/5)+1),
INDEX(Tabelle5[Erdgas kWh],INT((ROW(M246)-1)/5)+1),
INDEX(Tabelle5[Heizöl kWh],INT((ROW(M246)-1)/5)+1),
INDEX(Tabelle5[Wärme kWh],INT((ROW(M246)-1)/5)+1),
INDEX(Tabelle5[Pellets kWh],INT((ROW(M246)-1)/5)+1))</f>
        <v/>
      </c>
    </row>
    <row r="248" spans="12:15" x14ac:dyDescent="0.3">
      <c r="L248" cm="1">
        <f t="array" ref="L248">INDEX(Tabelle5[Funktion],INT((ROW(M247)-1)/5)+1)</f>
        <v>0</v>
      </c>
      <c r="M248" cm="1">
        <f t="array" ref="M248">INDEX(Tabelle5[Anlage],INT((ROW(M247)-1)/5)+1)</f>
        <v>0</v>
      </c>
      <c r="N248" t="str" cm="1">
        <f t="array" ref="N248">INDEX({"Strom";"Erdgas";"Heizöl";"Wärme";"Pellets"},MOD(ROW(M247)-1,5)+1)</f>
        <v>Erdgas</v>
      </c>
      <c r="O248" t="str" cm="1">
        <f t="array" ref="O248">CHOOSE(MOD(ROW(M247)-1,5)+1,
INDEX(Tabelle5[Strom kWh],INT((ROW(M247)-1)/5)+1),
INDEX(Tabelle5[Erdgas kWh],INT((ROW(M247)-1)/5)+1),
INDEX(Tabelle5[Heizöl kWh],INT((ROW(M247)-1)/5)+1),
INDEX(Tabelle5[Wärme kWh],INT((ROW(M247)-1)/5)+1),
INDEX(Tabelle5[Pellets kWh],INT((ROW(M247)-1)/5)+1))</f>
        <v/>
      </c>
    </row>
    <row r="249" spans="12:15" x14ac:dyDescent="0.3">
      <c r="L249" cm="1">
        <f t="array" ref="L249">INDEX(Tabelle5[Funktion],INT((ROW(M248)-1)/5)+1)</f>
        <v>0</v>
      </c>
      <c r="M249" cm="1">
        <f t="array" ref="M249">INDEX(Tabelle5[Anlage],INT((ROW(M248)-1)/5)+1)</f>
        <v>0</v>
      </c>
      <c r="N249" t="str" cm="1">
        <f t="array" ref="N249">INDEX({"Strom";"Erdgas";"Heizöl";"Wärme";"Pellets"},MOD(ROW(M248)-1,5)+1)</f>
        <v>Heizöl</v>
      </c>
      <c r="O249" t="str" cm="1">
        <f t="array" ref="O249">CHOOSE(MOD(ROW(M248)-1,5)+1,
INDEX(Tabelle5[Strom kWh],INT((ROW(M248)-1)/5)+1),
INDEX(Tabelle5[Erdgas kWh],INT((ROW(M248)-1)/5)+1),
INDEX(Tabelle5[Heizöl kWh],INT((ROW(M248)-1)/5)+1),
INDEX(Tabelle5[Wärme kWh],INT((ROW(M248)-1)/5)+1),
INDEX(Tabelle5[Pellets kWh],INT((ROW(M248)-1)/5)+1))</f>
        <v/>
      </c>
    </row>
    <row r="250" spans="12:15" x14ac:dyDescent="0.3">
      <c r="L250" cm="1">
        <f t="array" ref="L250">INDEX(Tabelle5[Funktion],INT((ROW(M249)-1)/5)+1)</f>
        <v>0</v>
      </c>
      <c r="M250" cm="1">
        <f t="array" ref="M250">INDEX(Tabelle5[Anlage],INT((ROW(M249)-1)/5)+1)</f>
        <v>0</v>
      </c>
      <c r="N250" t="str" cm="1">
        <f t="array" ref="N250">INDEX({"Strom";"Erdgas";"Heizöl";"Wärme";"Pellets"},MOD(ROW(M249)-1,5)+1)</f>
        <v>Wärme</v>
      </c>
      <c r="O250" t="str" cm="1">
        <f t="array" ref="O250">CHOOSE(MOD(ROW(M249)-1,5)+1,
INDEX(Tabelle5[Strom kWh],INT((ROW(M249)-1)/5)+1),
INDEX(Tabelle5[Erdgas kWh],INT((ROW(M249)-1)/5)+1),
INDEX(Tabelle5[Heizöl kWh],INT((ROW(M249)-1)/5)+1),
INDEX(Tabelle5[Wärme kWh],INT((ROW(M249)-1)/5)+1),
INDEX(Tabelle5[Pellets kWh],INT((ROW(M249)-1)/5)+1))</f>
        <v/>
      </c>
    </row>
    <row r="251" spans="12:15" x14ac:dyDescent="0.3">
      <c r="L251" cm="1">
        <f t="array" ref="L251">INDEX(Tabelle5[Funktion],INT((ROW(M250)-1)/5)+1)</f>
        <v>0</v>
      </c>
      <c r="M251" cm="1">
        <f t="array" ref="M251">INDEX(Tabelle5[Anlage],INT((ROW(M250)-1)/5)+1)</f>
        <v>0</v>
      </c>
      <c r="N251" t="str" cm="1">
        <f t="array" ref="N251">INDEX({"Strom";"Erdgas";"Heizöl";"Wärme";"Pellets"},MOD(ROW(M250)-1,5)+1)</f>
        <v>Pellets</v>
      </c>
      <c r="O251" t="str" cm="1">
        <f t="array" ref="O251">CHOOSE(MOD(ROW(M250)-1,5)+1,
INDEX(Tabelle5[Strom kWh],INT((ROW(M250)-1)/5)+1),
INDEX(Tabelle5[Erdgas kWh],INT((ROW(M250)-1)/5)+1),
INDEX(Tabelle5[Heizöl kWh],INT((ROW(M250)-1)/5)+1),
INDEX(Tabelle5[Wärme kWh],INT((ROW(M250)-1)/5)+1),
INDEX(Tabelle5[Pellets kWh],INT((ROW(M250)-1)/5)+1))</f>
        <v/>
      </c>
    </row>
    <row r="252" spans="12:15" x14ac:dyDescent="0.3">
      <c r="L252" cm="1">
        <f t="array" ref="L252">INDEX(Tabelle5[Funktion],INT((ROW(M251)-1)/5)+1)</f>
        <v>0</v>
      </c>
      <c r="M252" cm="1">
        <f t="array" ref="M252">INDEX(Tabelle5[Anlage],INT((ROW(M251)-1)/5)+1)</f>
        <v>0</v>
      </c>
      <c r="N252" t="str" cm="1">
        <f t="array" ref="N252">INDEX({"Strom";"Erdgas";"Heizöl";"Wärme";"Pellets"},MOD(ROW(M251)-1,5)+1)</f>
        <v>Strom</v>
      </c>
      <c r="O252" t="str" cm="1">
        <f t="array" ref="O252">CHOOSE(MOD(ROW(M251)-1,5)+1,
INDEX(Tabelle5[Strom kWh],INT((ROW(M251)-1)/5)+1),
INDEX(Tabelle5[Erdgas kWh],INT((ROW(M251)-1)/5)+1),
INDEX(Tabelle5[Heizöl kWh],INT((ROW(M251)-1)/5)+1),
INDEX(Tabelle5[Wärme kWh],INT((ROW(M251)-1)/5)+1),
INDEX(Tabelle5[Pellets kWh],INT((ROW(M251)-1)/5)+1))</f>
        <v/>
      </c>
    </row>
    <row r="253" spans="12:15" x14ac:dyDescent="0.3">
      <c r="L253" cm="1">
        <f t="array" ref="L253">INDEX(Tabelle5[Funktion],INT((ROW(M252)-1)/5)+1)</f>
        <v>0</v>
      </c>
      <c r="M253" cm="1">
        <f t="array" ref="M253">INDEX(Tabelle5[Anlage],INT((ROW(M252)-1)/5)+1)</f>
        <v>0</v>
      </c>
      <c r="N253" t="str" cm="1">
        <f t="array" ref="N253">INDEX({"Strom";"Erdgas";"Heizöl";"Wärme";"Pellets"},MOD(ROW(M252)-1,5)+1)</f>
        <v>Erdgas</v>
      </c>
      <c r="O253" t="str" cm="1">
        <f t="array" ref="O253">CHOOSE(MOD(ROW(M252)-1,5)+1,
INDEX(Tabelle5[Strom kWh],INT((ROW(M252)-1)/5)+1),
INDEX(Tabelle5[Erdgas kWh],INT((ROW(M252)-1)/5)+1),
INDEX(Tabelle5[Heizöl kWh],INT((ROW(M252)-1)/5)+1),
INDEX(Tabelle5[Wärme kWh],INT((ROW(M252)-1)/5)+1),
INDEX(Tabelle5[Pellets kWh],INT((ROW(M252)-1)/5)+1))</f>
        <v/>
      </c>
    </row>
    <row r="254" spans="12:15" x14ac:dyDescent="0.3">
      <c r="L254" cm="1">
        <f t="array" ref="L254">INDEX(Tabelle5[Funktion],INT((ROW(M253)-1)/5)+1)</f>
        <v>0</v>
      </c>
      <c r="M254" cm="1">
        <f t="array" ref="M254">INDEX(Tabelle5[Anlage],INT((ROW(M253)-1)/5)+1)</f>
        <v>0</v>
      </c>
      <c r="N254" t="str" cm="1">
        <f t="array" ref="N254">INDEX({"Strom";"Erdgas";"Heizöl";"Wärme";"Pellets"},MOD(ROW(M253)-1,5)+1)</f>
        <v>Heizöl</v>
      </c>
      <c r="O254" t="str" cm="1">
        <f t="array" ref="O254">CHOOSE(MOD(ROW(M253)-1,5)+1,
INDEX(Tabelle5[Strom kWh],INT((ROW(M253)-1)/5)+1),
INDEX(Tabelle5[Erdgas kWh],INT((ROW(M253)-1)/5)+1),
INDEX(Tabelle5[Heizöl kWh],INT((ROW(M253)-1)/5)+1),
INDEX(Tabelle5[Wärme kWh],INT((ROW(M253)-1)/5)+1),
INDEX(Tabelle5[Pellets kWh],INT((ROW(M253)-1)/5)+1))</f>
        <v/>
      </c>
    </row>
    <row r="255" spans="12:15" x14ac:dyDescent="0.3">
      <c r="L255" cm="1">
        <f t="array" ref="L255">INDEX(Tabelle5[Funktion],INT((ROW(M254)-1)/5)+1)</f>
        <v>0</v>
      </c>
      <c r="M255" cm="1">
        <f t="array" ref="M255">INDEX(Tabelle5[Anlage],INT((ROW(M254)-1)/5)+1)</f>
        <v>0</v>
      </c>
      <c r="N255" t="str" cm="1">
        <f t="array" ref="N255">INDEX({"Strom";"Erdgas";"Heizöl";"Wärme";"Pellets"},MOD(ROW(M254)-1,5)+1)</f>
        <v>Wärme</v>
      </c>
      <c r="O255" t="str" cm="1">
        <f t="array" ref="O255">CHOOSE(MOD(ROW(M254)-1,5)+1,
INDEX(Tabelle5[Strom kWh],INT((ROW(M254)-1)/5)+1),
INDEX(Tabelle5[Erdgas kWh],INT((ROW(M254)-1)/5)+1),
INDEX(Tabelle5[Heizöl kWh],INT((ROW(M254)-1)/5)+1),
INDEX(Tabelle5[Wärme kWh],INT((ROW(M254)-1)/5)+1),
INDEX(Tabelle5[Pellets kWh],INT((ROW(M254)-1)/5)+1))</f>
        <v/>
      </c>
    </row>
    <row r="256" spans="12:15" x14ac:dyDescent="0.3">
      <c r="L256" cm="1">
        <f t="array" ref="L256">INDEX(Tabelle5[Funktion],INT((ROW(M255)-1)/5)+1)</f>
        <v>0</v>
      </c>
      <c r="M256" cm="1">
        <f t="array" ref="M256">INDEX(Tabelle5[Anlage],INT((ROW(M255)-1)/5)+1)</f>
        <v>0</v>
      </c>
      <c r="N256" t="str" cm="1">
        <f t="array" ref="N256">INDEX({"Strom";"Erdgas";"Heizöl";"Wärme";"Pellets"},MOD(ROW(M255)-1,5)+1)</f>
        <v>Pellets</v>
      </c>
      <c r="O256" t="str" cm="1">
        <f t="array" ref="O256">CHOOSE(MOD(ROW(M255)-1,5)+1,
INDEX(Tabelle5[Strom kWh],INT((ROW(M255)-1)/5)+1),
INDEX(Tabelle5[Erdgas kWh],INT((ROW(M255)-1)/5)+1),
INDEX(Tabelle5[Heizöl kWh],INT((ROW(M255)-1)/5)+1),
INDEX(Tabelle5[Wärme kWh],INT((ROW(M255)-1)/5)+1),
INDEX(Tabelle5[Pellets kWh],INT((ROW(M255)-1)/5)+1))</f>
        <v/>
      </c>
    </row>
    <row r="257" spans="12:15" x14ac:dyDescent="0.3">
      <c r="L257" cm="1">
        <f t="array" ref="L257">INDEX(Tabelle5[Funktion],INT((ROW(M256)-1)/5)+1)</f>
        <v>0</v>
      </c>
      <c r="M257" cm="1">
        <f t="array" ref="M257">INDEX(Tabelle5[Anlage],INT((ROW(M256)-1)/5)+1)</f>
        <v>0</v>
      </c>
      <c r="N257" t="str" cm="1">
        <f t="array" ref="N257">INDEX({"Strom";"Erdgas";"Heizöl";"Wärme";"Pellets"},MOD(ROW(M256)-1,5)+1)</f>
        <v>Strom</v>
      </c>
      <c r="O257" t="str" cm="1">
        <f t="array" ref="O257">CHOOSE(MOD(ROW(M256)-1,5)+1,
INDEX(Tabelle5[Strom kWh],INT((ROW(M256)-1)/5)+1),
INDEX(Tabelle5[Erdgas kWh],INT((ROW(M256)-1)/5)+1),
INDEX(Tabelle5[Heizöl kWh],INT((ROW(M256)-1)/5)+1),
INDEX(Tabelle5[Wärme kWh],INT((ROW(M256)-1)/5)+1),
INDEX(Tabelle5[Pellets kWh],INT((ROW(M256)-1)/5)+1))</f>
        <v/>
      </c>
    </row>
    <row r="258" spans="12:15" x14ac:dyDescent="0.3">
      <c r="L258" cm="1">
        <f t="array" ref="L258">INDEX(Tabelle5[Funktion],INT((ROW(M257)-1)/5)+1)</f>
        <v>0</v>
      </c>
      <c r="M258" cm="1">
        <f t="array" ref="M258">INDEX(Tabelle5[Anlage],INT((ROW(M257)-1)/5)+1)</f>
        <v>0</v>
      </c>
      <c r="N258" t="str" cm="1">
        <f t="array" ref="N258">INDEX({"Strom";"Erdgas";"Heizöl";"Wärme";"Pellets"},MOD(ROW(M257)-1,5)+1)</f>
        <v>Erdgas</v>
      </c>
      <c r="O258" t="str" cm="1">
        <f t="array" ref="O258">CHOOSE(MOD(ROW(M257)-1,5)+1,
INDEX(Tabelle5[Strom kWh],INT((ROW(M257)-1)/5)+1),
INDEX(Tabelle5[Erdgas kWh],INT((ROW(M257)-1)/5)+1),
INDEX(Tabelle5[Heizöl kWh],INT((ROW(M257)-1)/5)+1),
INDEX(Tabelle5[Wärme kWh],INT((ROW(M257)-1)/5)+1),
INDEX(Tabelle5[Pellets kWh],INT((ROW(M257)-1)/5)+1))</f>
        <v/>
      </c>
    </row>
    <row r="259" spans="12:15" x14ac:dyDescent="0.3">
      <c r="L259" cm="1">
        <f t="array" ref="L259">INDEX(Tabelle5[Funktion],INT((ROW(M258)-1)/5)+1)</f>
        <v>0</v>
      </c>
      <c r="M259" cm="1">
        <f t="array" ref="M259">INDEX(Tabelle5[Anlage],INT((ROW(M258)-1)/5)+1)</f>
        <v>0</v>
      </c>
      <c r="N259" t="str" cm="1">
        <f t="array" ref="N259">INDEX({"Strom";"Erdgas";"Heizöl";"Wärme";"Pellets"},MOD(ROW(M258)-1,5)+1)</f>
        <v>Heizöl</v>
      </c>
      <c r="O259" t="str" cm="1">
        <f t="array" ref="O259">CHOOSE(MOD(ROW(M258)-1,5)+1,
INDEX(Tabelle5[Strom kWh],INT((ROW(M258)-1)/5)+1),
INDEX(Tabelle5[Erdgas kWh],INT((ROW(M258)-1)/5)+1),
INDEX(Tabelle5[Heizöl kWh],INT((ROW(M258)-1)/5)+1),
INDEX(Tabelle5[Wärme kWh],INT((ROW(M258)-1)/5)+1),
INDEX(Tabelle5[Pellets kWh],INT((ROW(M258)-1)/5)+1))</f>
        <v/>
      </c>
    </row>
    <row r="260" spans="12:15" x14ac:dyDescent="0.3">
      <c r="L260" cm="1">
        <f t="array" ref="L260">INDEX(Tabelle5[Funktion],INT((ROW(M259)-1)/5)+1)</f>
        <v>0</v>
      </c>
      <c r="M260" cm="1">
        <f t="array" ref="M260">INDEX(Tabelle5[Anlage],INT((ROW(M259)-1)/5)+1)</f>
        <v>0</v>
      </c>
      <c r="N260" t="str" cm="1">
        <f t="array" ref="N260">INDEX({"Strom";"Erdgas";"Heizöl";"Wärme";"Pellets"},MOD(ROW(M259)-1,5)+1)</f>
        <v>Wärme</v>
      </c>
      <c r="O260" t="str" cm="1">
        <f t="array" ref="O260">CHOOSE(MOD(ROW(M259)-1,5)+1,
INDEX(Tabelle5[Strom kWh],INT((ROW(M259)-1)/5)+1),
INDEX(Tabelle5[Erdgas kWh],INT((ROW(M259)-1)/5)+1),
INDEX(Tabelle5[Heizöl kWh],INT((ROW(M259)-1)/5)+1),
INDEX(Tabelle5[Wärme kWh],INT((ROW(M259)-1)/5)+1),
INDEX(Tabelle5[Pellets kWh],INT((ROW(M259)-1)/5)+1))</f>
        <v/>
      </c>
    </row>
    <row r="261" spans="12:15" x14ac:dyDescent="0.3">
      <c r="L261" cm="1">
        <f t="array" ref="L261">INDEX(Tabelle5[Funktion],INT((ROW(M260)-1)/5)+1)</f>
        <v>0</v>
      </c>
      <c r="M261" cm="1">
        <f t="array" ref="M261">INDEX(Tabelle5[Anlage],INT((ROW(M260)-1)/5)+1)</f>
        <v>0</v>
      </c>
      <c r="N261" t="str" cm="1">
        <f t="array" ref="N261">INDEX({"Strom";"Erdgas";"Heizöl";"Wärme";"Pellets"},MOD(ROW(M260)-1,5)+1)</f>
        <v>Pellets</v>
      </c>
      <c r="O261" t="str" cm="1">
        <f t="array" ref="O261">CHOOSE(MOD(ROW(M260)-1,5)+1,
INDEX(Tabelle5[Strom kWh],INT((ROW(M260)-1)/5)+1),
INDEX(Tabelle5[Erdgas kWh],INT((ROW(M260)-1)/5)+1),
INDEX(Tabelle5[Heizöl kWh],INT((ROW(M260)-1)/5)+1),
INDEX(Tabelle5[Wärme kWh],INT((ROW(M260)-1)/5)+1),
INDEX(Tabelle5[Pellets kWh],INT((ROW(M260)-1)/5)+1))</f>
        <v/>
      </c>
    </row>
    <row r="262" spans="12:15" x14ac:dyDescent="0.3">
      <c r="L262" cm="1">
        <f t="array" ref="L262">INDEX(Tabelle5[Funktion],INT((ROW(M261)-1)/5)+1)</f>
        <v>0</v>
      </c>
      <c r="M262" cm="1">
        <f t="array" ref="M262">INDEX(Tabelle5[Anlage],INT((ROW(M261)-1)/5)+1)</f>
        <v>0</v>
      </c>
      <c r="N262" t="str" cm="1">
        <f t="array" ref="N262">INDEX({"Strom";"Erdgas";"Heizöl";"Wärme";"Pellets"},MOD(ROW(M261)-1,5)+1)</f>
        <v>Strom</v>
      </c>
      <c r="O262" t="str" cm="1">
        <f t="array" ref="O262">CHOOSE(MOD(ROW(M261)-1,5)+1,
INDEX(Tabelle5[Strom kWh],INT((ROW(M261)-1)/5)+1),
INDEX(Tabelle5[Erdgas kWh],INT((ROW(M261)-1)/5)+1),
INDEX(Tabelle5[Heizöl kWh],INT((ROW(M261)-1)/5)+1),
INDEX(Tabelle5[Wärme kWh],INT((ROW(M261)-1)/5)+1),
INDEX(Tabelle5[Pellets kWh],INT((ROW(M261)-1)/5)+1))</f>
        <v/>
      </c>
    </row>
    <row r="263" spans="12:15" x14ac:dyDescent="0.3">
      <c r="L263" cm="1">
        <f t="array" ref="L263">INDEX(Tabelle5[Funktion],INT((ROW(M262)-1)/5)+1)</f>
        <v>0</v>
      </c>
      <c r="M263" cm="1">
        <f t="array" ref="M263">INDEX(Tabelle5[Anlage],INT((ROW(M262)-1)/5)+1)</f>
        <v>0</v>
      </c>
      <c r="N263" t="str" cm="1">
        <f t="array" ref="N263">INDEX({"Strom";"Erdgas";"Heizöl";"Wärme";"Pellets"},MOD(ROW(M262)-1,5)+1)</f>
        <v>Erdgas</v>
      </c>
      <c r="O263" t="str" cm="1">
        <f t="array" ref="O263">CHOOSE(MOD(ROW(M262)-1,5)+1,
INDEX(Tabelle5[Strom kWh],INT((ROW(M262)-1)/5)+1),
INDEX(Tabelle5[Erdgas kWh],INT((ROW(M262)-1)/5)+1),
INDEX(Tabelle5[Heizöl kWh],INT((ROW(M262)-1)/5)+1),
INDEX(Tabelle5[Wärme kWh],INT((ROW(M262)-1)/5)+1),
INDEX(Tabelle5[Pellets kWh],INT((ROW(M262)-1)/5)+1))</f>
        <v/>
      </c>
    </row>
    <row r="264" spans="12:15" x14ac:dyDescent="0.3">
      <c r="L264" cm="1">
        <f t="array" ref="L264">INDEX(Tabelle5[Funktion],INT((ROW(M263)-1)/5)+1)</f>
        <v>0</v>
      </c>
      <c r="M264" cm="1">
        <f t="array" ref="M264">INDEX(Tabelle5[Anlage],INT((ROW(M263)-1)/5)+1)</f>
        <v>0</v>
      </c>
      <c r="N264" t="str" cm="1">
        <f t="array" ref="N264">INDEX({"Strom";"Erdgas";"Heizöl";"Wärme";"Pellets"},MOD(ROW(M263)-1,5)+1)</f>
        <v>Heizöl</v>
      </c>
      <c r="O264" t="str" cm="1">
        <f t="array" ref="O264">CHOOSE(MOD(ROW(M263)-1,5)+1,
INDEX(Tabelle5[Strom kWh],INT((ROW(M263)-1)/5)+1),
INDEX(Tabelle5[Erdgas kWh],INT((ROW(M263)-1)/5)+1),
INDEX(Tabelle5[Heizöl kWh],INT((ROW(M263)-1)/5)+1),
INDEX(Tabelle5[Wärme kWh],INT((ROW(M263)-1)/5)+1),
INDEX(Tabelle5[Pellets kWh],INT((ROW(M263)-1)/5)+1))</f>
        <v/>
      </c>
    </row>
    <row r="265" spans="12:15" x14ac:dyDescent="0.3">
      <c r="L265" cm="1">
        <f t="array" ref="L265">INDEX(Tabelle5[Funktion],INT((ROW(M264)-1)/5)+1)</f>
        <v>0</v>
      </c>
      <c r="M265" cm="1">
        <f t="array" ref="M265">INDEX(Tabelle5[Anlage],INT((ROW(M264)-1)/5)+1)</f>
        <v>0</v>
      </c>
      <c r="N265" t="str" cm="1">
        <f t="array" ref="N265">INDEX({"Strom";"Erdgas";"Heizöl";"Wärme";"Pellets"},MOD(ROW(M264)-1,5)+1)</f>
        <v>Wärme</v>
      </c>
      <c r="O265" t="str" cm="1">
        <f t="array" ref="O265">CHOOSE(MOD(ROW(M264)-1,5)+1,
INDEX(Tabelle5[Strom kWh],INT((ROW(M264)-1)/5)+1),
INDEX(Tabelle5[Erdgas kWh],INT((ROW(M264)-1)/5)+1),
INDEX(Tabelle5[Heizöl kWh],INT((ROW(M264)-1)/5)+1),
INDEX(Tabelle5[Wärme kWh],INT((ROW(M264)-1)/5)+1),
INDEX(Tabelle5[Pellets kWh],INT((ROW(M264)-1)/5)+1))</f>
        <v/>
      </c>
    </row>
    <row r="266" spans="12:15" x14ac:dyDescent="0.3">
      <c r="L266" cm="1">
        <f t="array" ref="L266">INDEX(Tabelle5[Funktion],INT((ROW(M265)-1)/5)+1)</f>
        <v>0</v>
      </c>
      <c r="M266" cm="1">
        <f t="array" ref="M266">INDEX(Tabelle5[Anlage],INT((ROW(M265)-1)/5)+1)</f>
        <v>0</v>
      </c>
      <c r="N266" t="str" cm="1">
        <f t="array" ref="N266">INDEX({"Strom";"Erdgas";"Heizöl";"Wärme";"Pellets"},MOD(ROW(M265)-1,5)+1)</f>
        <v>Pellets</v>
      </c>
      <c r="O266" t="str" cm="1">
        <f t="array" ref="O266">CHOOSE(MOD(ROW(M265)-1,5)+1,
INDEX(Tabelle5[Strom kWh],INT((ROW(M265)-1)/5)+1),
INDEX(Tabelle5[Erdgas kWh],INT((ROW(M265)-1)/5)+1),
INDEX(Tabelle5[Heizöl kWh],INT((ROW(M265)-1)/5)+1),
INDEX(Tabelle5[Wärme kWh],INT((ROW(M265)-1)/5)+1),
INDEX(Tabelle5[Pellets kWh],INT((ROW(M265)-1)/5)+1))</f>
        <v/>
      </c>
    </row>
    <row r="267" spans="12:15" x14ac:dyDescent="0.3">
      <c r="L267" cm="1">
        <f t="array" ref="L267">INDEX(Tabelle5[Funktion],INT((ROW(M266)-1)/5)+1)</f>
        <v>0</v>
      </c>
      <c r="M267" cm="1">
        <f t="array" ref="M267">INDEX(Tabelle5[Anlage],INT((ROW(M266)-1)/5)+1)</f>
        <v>0</v>
      </c>
      <c r="N267" t="str" cm="1">
        <f t="array" ref="N267">INDEX({"Strom";"Erdgas";"Heizöl";"Wärme";"Pellets"},MOD(ROW(M266)-1,5)+1)</f>
        <v>Strom</v>
      </c>
      <c r="O267" t="str" cm="1">
        <f t="array" ref="O267">CHOOSE(MOD(ROW(M266)-1,5)+1,
INDEX(Tabelle5[Strom kWh],INT((ROW(M266)-1)/5)+1),
INDEX(Tabelle5[Erdgas kWh],INT((ROW(M266)-1)/5)+1),
INDEX(Tabelle5[Heizöl kWh],INT((ROW(M266)-1)/5)+1),
INDEX(Tabelle5[Wärme kWh],INT((ROW(M266)-1)/5)+1),
INDEX(Tabelle5[Pellets kWh],INT((ROW(M266)-1)/5)+1))</f>
        <v/>
      </c>
    </row>
    <row r="268" spans="12:15" x14ac:dyDescent="0.3">
      <c r="L268" cm="1">
        <f t="array" ref="L268">INDEX(Tabelle5[Funktion],INT((ROW(M267)-1)/5)+1)</f>
        <v>0</v>
      </c>
      <c r="M268" cm="1">
        <f t="array" ref="M268">INDEX(Tabelle5[Anlage],INT((ROW(M267)-1)/5)+1)</f>
        <v>0</v>
      </c>
      <c r="N268" t="str" cm="1">
        <f t="array" ref="N268">INDEX({"Strom";"Erdgas";"Heizöl";"Wärme";"Pellets"},MOD(ROW(M267)-1,5)+1)</f>
        <v>Erdgas</v>
      </c>
      <c r="O268" t="str" cm="1">
        <f t="array" ref="O268">CHOOSE(MOD(ROW(M267)-1,5)+1,
INDEX(Tabelle5[Strom kWh],INT((ROW(M267)-1)/5)+1),
INDEX(Tabelle5[Erdgas kWh],INT((ROW(M267)-1)/5)+1),
INDEX(Tabelle5[Heizöl kWh],INT((ROW(M267)-1)/5)+1),
INDEX(Tabelle5[Wärme kWh],INT((ROW(M267)-1)/5)+1),
INDEX(Tabelle5[Pellets kWh],INT((ROW(M267)-1)/5)+1))</f>
        <v/>
      </c>
    </row>
    <row r="269" spans="12:15" x14ac:dyDescent="0.3">
      <c r="L269" cm="1">
        <f t="array" ref="L269">INDEX(Tabelle5[Funktion],INT((ROW(M268)-1)/5)+1)</f>
        <v>0</v>
      </c>
      <c r="M269" cm="1">
        <f t="array" ref="M269">INDEX(Tabelle5[Anlage],INT((ROW(M268)-1)/5)+1)</f>
        <v>0</v>
      </c>
      <c r="N269" t="str" cm="1">
        <f t="array" ref="N269">INDEX({"Strom";"Erdgas";"Heizöl";"Wärme";"Pellets"},MOD(ROW(M268)-1,5)+1)</f>
        <v>Heizöl</v>
      </c>
      <c r="O269" t="str" cm="1">
        <f t="array" ref="O269">CHOOSE(MOD(ROW(M268)-1,5)+1,
INDEX(Tabelle5[Strom kWh],INT((ROW(M268)-1)/5)+1),
INDEX(Tabelle5[Erdgas kWh],INT((ROW(M268)-1)/5)+1),
INDEX(Tabelle5[Heizöl kWh],INT((ROW(M268)-1)/5)+1),
INDEX(Tabelle5[Wärme kWh],INT((ROW(M268)-1)/5)+1),
INDEX(Tabelle5[Pellets kWh],INT((ROW(M268)-1)/5)+1))</f>
        <v/>
      </c>
    </row>
    <row r="270" spans="12:15" x14ac:dyDescent="0.3">
      <c r="L270" cm="1">
        <f t="array" ref="L270">INDEX(Tabelle5[Funktion],INT((ROW(M269)-1)/5)+1)</f>
        <v>0</v>
      </c>
      <c r="M270" cm="1">
        <f t="array" ref="M270">INDEX(Tabelle5[Anlage],INT((ROW(M269)-1)/5)+1)</f>
        <v>0</v>
      </c>
      <c r="N270" t="str" cm="1">
        <f t="array" ref="N270">INDEX({"Strom";"Erdgas";"Heizöl";"Wärme";"Pellets"},MOD(ROW(M269)-1,5)+1)</f>
        <v>Wärme</v>
      </c>
      <c r="O270" t="str" cm="1">
        <f t="array" ref="O270">CHOOSE(MOD(ROW(M269)-1,5)+1,
INDEX(Tabelle5[Strom kWh],INT((ROW(M269)-1)/5)+1),
INDEX(Tabelle5[Erdgas kWh],INT((ROW(M269)-1)/5)+1),
INDEX(Tabelle5[Heizöl kWh],INT((ROW(M269)-1)/5)+1),
INDEX(Tabelle5[Wärme kWh],INT((ROW(M269)-1)/5)+1),
INDEX(Tabelle5[Pellets kWh],INT((ROW(M269)-1)/5)+1))</f>
        <v/>
      </c>
    </row>
    <row r="271" spans="12:15" x14ac:dyDescent="0.3">
      <c r="L271" cm="1">
        <f t="array" ref="L271">INDEX(Tabelle5[Funktion],INT((ROW(M270)-1)/5)+1)</f>
        <v>0</v>
      </c>
      <c r="M271" cm="1">
        <f t="array" ref="M271">INDEX(Tabelle5[Anlage],INT((ROW(M270)-1)/5)+1)</f>
        <v>0</v>
      </c>
      <c r="N271" t="str" cm="1">
        <f t="array" ref="N271">INDEX({"Strom";"Erdgas";"Heizöl";"Wärme";"Pellets"},MOD(ROW(M270)-1,5)+1)</f>
        <v>Pellets</v>
      </c>
      <c r="O271" t="str" cm="1">
        <f t="array" ref="O271">CHOOSE(MOD(ROW(M270)-1,5)+1,
INDEX(Tabelle5[Strom kWh],INT((ROW(M270)-1)/5)+1),
INDEX(Tabelle5[Erdgas kWh],INT((ROW(M270)-1)/5)+1),
INDEX(Tabelle5[Heizöl kWh],INT((ROW(M270)-1)/5)+1),
INDEX(Tabelle5[Wärme kWh],INT((ROW(M270)-1)/5)+1),
INDEX(Tabelle5[Pellets kWh],INT((ROW(M270)-1)/5)+1))</f>
        <v/>
      </c>
    </row>
    <row r="272" spans="12:15" x14ac:dyDescent="0.3">
      <c r="L272" cm="1">
        <f t="array" ref="L272">INDEX(Tabelle5[Funktion],INT((ROW(M271)-1)/5)+1)</f>
        <v>0</v>
      </c>
      <c r="M272" cm="1">
        <f t="array" ref="M272">INDEX(Tabelle5[Anlage],INT((ROW(M271)-1)/5)+1)</f>
        <v>0</v>
      </c>
      <c r="N272" t="str" cm="1">
        <f t="array" ref="N272">INDEX({"Strom";"Erdgas";"Heizöl";"Wärme";"Pellets"},MOD(ROW(M271)-1,5)+1)</f>
        <v>Strom</v>
      </c>
      <c r="O272" t="str" cm="1">
        <f t="array" ref="O272">CHOOSE(MOD(ROW(M271)-1,5)+1,
INDEX(Tabelle5[Strom kWh],INT((ROW(M271)-1)/5)+1),
INDEX(Tabelle5[Erdgas kWh],INT((ROW(M271)-1)/5)+1),
INDEX(Tabelle5[Heizöl kWh],INT((ROW(M271)-1)/5)+1),
INDEX(Tabelle5[Wärme kWh],INT((ROW(M271)-1)/5)+1),
INDEX(Tabelle5[Pellets kWh],INT((ROW(M271)-1)/5)+1))</f>
        <v/>
      </c>
    </row>
    <row r="273" spans="12:15" x14ac:dyDescent="0.3">
      <c r="L273" cm="1">
        <f t="array" ref="L273">INDEX(Tabelle5[Funktion],INT((ROW(M272)-1)/5)+1)</f>
        <v>0</v>
      </c>
      <c r="M273" cm="1">
        <f t="array" ref="M273">INDEX(Tabelle5[Anlage],INT((ROW(M272)-1)/5)+1)</f>
        <v>0</v>
      </c>
      <c r="N273" t="str" cm="1">
        <f t="array" ref="N273">INDEX({"Strom";"Erdgas";"Heizöl";"Wärme";"Pellets"},MOD(ROW(M272)-1,5)+1)</f>
        <v>Erdgas</v>
      </c>
      <c r="O273" t="str" cm="1">
        <f t="array" ref="O273">CHOOSE(MOD(ROW(M272)-1,5)+1,
INDEX(Tabelle5[Strom kWh],INT((ROW(M272)-1)/5)+1),
INDEX(Tabelle5[Erdgas kWh],INT((ROW(M272)-1)/5)+1),
INDEX(Tabelle5[Heizöl kWh],INT((ROW(M272)-1)/5)+1),
INDEX(Tabelle5[Wärme kWh],INT((ROW(M272)-1)/5)+1),
INDEX(Tabelle5[Pellets kWh],INT((ROW(M272)-1)/5)+1))</f>
        <v/>
      </c>
    </row>
    <row r="274" spans="12:15" x14ac:dyDescent="0.3">
      <c r="L274" cm="1">
        <f t="array" ref="L274">INDEX(Tabelle5[Funktion],INT((ROW(M273)-1)/5)+1)</f>
        <v>0</v>
      </c>
      <c r="M274" cm="1">
        <f t="array" ref="M274">INDEX(Tabelle5[Anlage],INT((ROW(M273)-1)/5)+1)</f>
        <v>0</v>
      </c>
      <c r="N274" t="str" cm="1">
        <f t="array" ref="N274">INDEX({"Strom";"Erdgas";"Heizöl";"Wärme";"Pellets"},MOD(ROW(M273)-1,5)+1)</f>
        <v>Heizöl</v>
      </c>
      <c r="O274" t="str" cm="1">
        <f t="array" ref="O274">CHOOSE(MOD(ROW(M273)-1,5)+1,
INDEX(Tabelle5[Strom kWh],INT((ROW(M273)-1)/5)+1),
INDEX(Tabelle5[Erdgas kWh],INT((ROW(M273)-1)/5)+1),
INDEX(Tabelle5[Heizöl kWh],INT((ROW(M273)-1)/5)+1),
INDEX(Tabelle5[Wärme kWh],INT((ROW(M273)-1)/5)+1),
INDEX(Tabelle5[Pellets kWh],INT((ROW(M273)-1)/5)+1))</f>
        <v/>
      </c>
    </row>
    <row r="275" spans="12:15" x14ac:dyDescent="0.3">
      <c r="L275" cm="1">
        <f t="array" ref="L275">INDEX(Tabelle5[Funktion],INT((ROW(M274)-1)/5)+1)</f>
        <v>0</v>
      </c>
      <c r="M275" cm="1">
        <f t="array" ref="M275">INDEX(Tabelle5[Anlage],INT((ROW(M274)-1)/5)+1)</f>
        <v>0</v>
      </c>
      <c r="N275" t="str" cm="1">
        <f t="array" ref="N275">INDEX({"Strom";"Erdgas";"Heizöl";"Wärme";"Pellets"},MOD(ROW(M274)-1,5)+1)</f>
        <v>Wärme</v>
      </c>
      <c r="O275" t="str" cm="1">
        <f t="array" ref="O275">CHOOSE(MOD(ROW(M274)-1,5)+1,
INDEX(Tabelle5[Strom kWh],INT((ROW(M274)-1)/5)+1),
INDEX(Tabelle5[Erdgas kWh],INT((ROW(M274)-1)/5)+1),
INDEX(Tabelle5[Heizöl kWh],INT((ROW(M274)-1)/5)+1),
INDEX(Tabelle5[Wärme kWh],INT((ROW(M274)-1)/5)+1),
INDEX(Tabelle5[Pellets kWh],INT((ROW(M274)-1)/5)+1))</f>
        <v/>
      </c>
    </row>
    <row r="276" spans="12:15" x14ac:dyDescent="0.3">
      <c r="L276" cm="1">
        <f t="array" ref="L276">INDEX(Tabelle5[Funktion],INT((ROW(M275)-1)/5)+1)</f>
        <v>0</v>
      </c>
      <c r="M276" cm="1">
        <f t="array" ref="M276">INDEX(Tabelle5[Anlage],INT((ROW(M275)-1)/5)+1)</f>
        <v>0</v>
      </c>
      <c r="N276" t="str" cm="1">
        <f t="array" ref="N276">INDEX({"Strom";"Erdgas";"Heizöl";"Wärme";"Pellets"},MOD(ROW(M275)-1,5)+1)</f>
        <v>Pellets</v>
      </c>
      <c r="O276" t="str" cm="1">
        <f t="array" ref="O276">CHOOSE(MOD(ROW(M275)-1,5)+1,
INDEX(Tabelle5[Strom kWh],INT((ROW(M275)-1)/5)+1),
INDEX(Tabelle5[Erdgas kWh],INT((ROW(M275)-1)/5)+1),
INDEX(Tabelle5[Heizöl kWh],INT((ROW(M275)-1)/5)+1),
INDEX(Tabelle5[Wärme kWh],INT((ROW(M275)-1)/5)+1),
INDEX(Tabelle5[Pellets kWh],INT((ROW(M275)-1)/5)+1))</f>
        <v/>
      </c>
    </row>
    <row r="277" spans="12:15" x14ac:dyDescent="0.3">
      <c r="L277" cm="1">
        <f t="array" ref="L277">INDEX(Tabelle5[Funktion],INT((ROW(M276)-1)/5)+1)</f>
        <v>0</v>
      </c>
      <c r="M277" cm="1">
        <f t="array" ref="M277">INDEX(Tabelle5[Anlage],INT((ROW(M276)-1)/5)+1)</f>
        <v>0</v>
      </c>
      <c r="N277" t="str" cm="1">
        <f t="array" ref="N277">INDEX({"Strom";"Erdgas";"Heizöl";"Wärme";"Pellets"},MOD(ROW(M276)-1,5)+1)</f>
        <v>Strom</v>
      </c>
      <c r="O277" t="str" cm="1">
        <f t="array" ref="O277">CHOOSE(MOD(ROW(M276)-1,5)+1,
INDEX(Tabelle5[Strom kWh],INT((ROW(M276)-1)/5)+1),
INDEX(Tabelle5[Erdgas kWh],INT((ROW(M276)-1)/5)+1),
INDEX(Tabelle5[Heizöl kWh],INT((ROW(M276)-1)/5)+1),
INDEX(Tabelle5[Wärme kWh],INT((ROW(M276)-1)/5)+1),
INDEX(Tabelle5[Pellets kWh],INT((ROW(M276)-1)/5)+1))</f>
        <v/>
      </c>
    </row>
    <row r="278" spans="12:15" x14ac:dyDescent="0.3">
      <c r="L278" cm="1">
        <f t="array" ref="L278">INDEX(Tabelle5[Funktion],INT((ROW(M277)-1)/5)+1)</f>
        <v>0</v>
      </c>
      <c r="M278" cm="1">
        <f t="array" ref="M278">INDEX(Tabelle5[Anlage],INT((ROW(M277)-1)/5)+1)</f>
        <v>0</v>
      </c>
      <c r="N278" t="str" cm="1">
        <f t="array" ref="N278">INDEX({"Strom";"Erdgas";"Heizöl";"Wärme";"Pellets"},MOD(ROW(M277)-1,5)+1)</f>
        <v>Erdgas</v>
      </c>
      <c r="O278" t="str" cm="1">
        <f t="array" ref="O278">CHOOSE(MOD(ROW(M277)-1,5)+1,
INDEX(Tabelle5[Strom kWh],INT((ROW(M277)-1)/5)+1),
INDEX(Tabelle5[Erdgas kWh],INT((ROW(M277)-1)/5)+1),
INDEX(Tabelle5[Heizöl kWh],INT((ROW(M277)-1)/5)+1),
INDEX(Tabelle5[Wärme kWh],INT((ROW(M277)-1)/5)+1),
INDEX(Tabelle5[Pellets kWh],INT((ROW(M277)-1)/5)+1))</f>
        <v/>
      </c>
    </row>
    <row r="279" spans="12:15" x14ac:dyDescent="0.3">
      <c r="L279" cm="1">
        <f t="array" ref="L279">INDEX(Tabelle5[Funktion],INT((ROW(M278)-1)/5)+1)</f>
        <v>0</v>
      </c>
      <c r="M279" cm="1">
        <f t="array" ref="M279">INDEX(Tabelle5[Anlage],INT((ROW(M278)-1)/5)+1)</f>
        <v>0</v>
      </c>
      <c r="N279" t="str" cm="1">
        <f t="array" ref="N279">INDEX({"Strom";"Erdgas";"Heizöl";"Wärme";"Pellets"},MOD(ROW(M278)-1,5)+1)</f>
        <v>Heizöl</v>
      </c>
      <c r="O279" t="str" cm="1">
        <f t="array" ref="O279">CHOOSE(MOD(ROW(M278)-1,5)+1,
INDEX(Tabelle5[Strom kWh],INT((ROW(M278)-1)/5)+1),
INDEX(Tabelle5[Erdgas kWh],INT((ROW(M278)-1)/5)+1),
INDEX(Tabelle5[Heizöl kWh],INT((ROW(M278)-1)/5)+1),
INDEX(Tabelle5[Wärme kWh],INT((ROW(M278)-1)/5)+1),
INDEX(Tabelle5[Pellets kWh],INT((ROW(M278)-1)/5)+1))</f>
        <v/>
      </c>
    </row>
    <row r="280" spans="12:15" x14ac:dyDescent="0.3">
      <c r="L280" cm="1">
        <f t="array" ref="L280">INDEX(Tabelle5[Funktion],INT((ROW(M279)-1)/5)+1)</f>
        <v>0</v>
      </c>
      <c r="M280" cm="1">
        <f t="array" ref="M280">INDEX(Tabelle5[Anlage],INT((ROW(M279)-1)/5)+1)</f>
        <v>0</v>
      </c>
      <c r="N280" t="str" cm="1">
        <f t="array" ref="N280">INDEX({"Strom";"Erdgas";"Heizöl";"Wärme";"Pellets"},MOD(ROW(M279)-1,5)+1)</f>
        <v>Wärme</v>
      </c>
      <c r="O280" t="str" cm="1">
        <f t="array" ref="O280">CHOOSE(MOD(ROW(M279)-1,5)+1,
INDEX(Tabelle5[Strom kWh],INT((ROW(M279)-1)/5)+1),
INDEX(Tabelle5[Erdgas kWh],INT((ROW(M279)-1)/5)+1),
INDEX(Tabelle5[Heizöl kWh],INT((ROW(M279)-1)/5)+1),
INDEX(Tabelle5[Wärme kWh],INT((ROW(M279)-1)/5)+1),
INDEX(Tabelle5[Pellets kWh],INT((ROW(M279)-1)/5)+1))</f>
        <v/>
      </c>
    </row>
    <row r="281" spans="12:15" x14ac:dyDescent="0.3">
      <c r="L281" cm="1">
        <f t="array" ref="L281">INDEX(Tabelle5[Funktion],INT((ROW(M280)-1)/5)+1)</f>
        <v>0</v>
      </c>
      <c r="M281" cm="1">
        <f t="array" ref="M281">INDEX(Tabelle5[Anlage],INT((ROW(M280)-1)/5)+1)</f>
        <v>0</v>
      </c>
      <c r="N281" t="str" cm="1">
        <f t="array" ref="N281">INDEX({"Strom";"Erdgas";"Heizöl";"Wärme";"Pellets"},MOD(ROW(M280)-1,5)+1)</f>
        <v>Pellets</v>
      </c>
      <c r="O281" t="str" cm="1">
        <f t="array" ref="O281">CHOOSE(MOD(ROW(M280)-1,5)+1,
INDEX(Tabelle5[Strom kWh],INT((ROW(M280)-1)/5)+1),
INDEX(Tabelle5[Erdgas kWh],INT((ROW(M280)-1)/5)+1),
INDEX(Tabelle5[Heizöl kWh],INT((ROW(M280)-1)/5)+1),
INDEX(Tabelle5[Wärme kWh],INT((ROW(M280)-1)/5)+1),
INDEX(Tabelle5[Pellets kWh],INT((ROW(M280)-1)/5)+1))</f>
        <v/>
      </c>
    </row>
    <row r="282" spans="12:15" x14ac:dyDescent="0.3">
      <c r="L282" t="e" cm="1">
        <f t="array" ref="L282">INDEX(Tabelle5[Funktion],INT((ROW(M281)-1)/5)+1)</f>
        <v>#REF!</v>
      </c>
      <c r="M282" t="e" cm="1">
        <f t="array" ref="M282">INDEX(Tabelle5[Anlage],INT((ROW(M281)-1)/5)+1)</f>
        <v>#REF!</v>
      </c>
      <c r="N282" t="str" cm="1">
        <f t="array" ref="N282">INDEX({"Strom";"Erdgas";"Heizöl";"Wärme";"Pellets"},MOD(ROW(M281)-1,5)+1)</f>
        <v>Strom</v>
      </c>
      <c r="O282" t="e" cm="1">
        <f t="array" ref="O282">CHOOSE(MOD(ROW(M281)-1,5)+1,
INDEX(Tabelle5[Strom kWh],INT((ROW(M281)-1)/5)+1),
INDEX(Tabelle5[Erdgas kWh],INT((ROW(M281)-1)/5)+1),
INDEX(Tabelle5[Heizöl kWh],INT((ROW(M281)-1)/5)+1),
INDEX(Tabelle5[Wärme kWh],INT((ROW(M281)-1)/5)+1),
INDEX(Tabelle5[Pellets kWh],INT((ROW(M281)-1)/5)+1))</f>
        <v>#REF!</v>
      </c>
    </row>
    <row r="283" spans="12:15" x14ac:dyDescent="0.3">
      <c r="L283" t="e" cm="1">
        <f t="array" ref="L283">INDEX(Tabelle5[Funktion],INT((ROW(M282)-1)/5)+1)</f>
        <v>#REF!</v>
      </c>
      <c r="M283" t="e" cm="1">
        <f t="array" ref="M283">INDEX(Tabelle5[Anlage],INT((ROW(M282)-1)/5)+1)</f>
        <v>#REF!</v>
      </c>
      <c r="N283" t="str" cm="1">
        <f t="array" ref="N283">INDEX({"Strom";"Erdgas";"Heizöl";"Wärme";"Pellets"},MOD(ROW(M282)-1,5)+1)</f>
        <v>Erdgas</v>
      </c>
      <c r="O283" t="e" cm="1">
        <f t="array" ref="O283">CHOOSE(MOD(ROW(M282)-1,5)+1,
INDEX(Tabelle5[Strom kWh],INT((ROW(M282)-1)/5)+1),
INDEX(Tabelle5[Erdgas kWh],INT((ROW(M282)-1)/5)+1),
INDEX(Tabelle5[Heizöl kWh],INT((ROW(M282)-1)/5)+1),
INDEX(Tabelle5[Wärme kWh],INT((ROW(M282)-1)/5)+1),
INDEX(Tabelle5[Pellets kWh],INT((ROW(M282)-1)/5)+1))</f>
        <v>#REF!</v>
      </c>
    </row>
    <row r="284" spans="12:15" x14ac:dyDescent="0.3">
      <c r="L284" t="e" cm="1">
        <f t="array" ref="L284">INDEX(Tabelle5[Funktion],INT((ROW(M283)-1)/5)+1)</f>
        <v>#REF!</v>
      </c>
      <c r="M284" t="e" cm="1">
        <f t="array" ref="M284">INDEX(Tabelle5[Anlage],INT((ROW(M283)-1)/5)+1)</f>
        <v>#REF!</v>
      </c>
      <c r="N284" t="str" cm="1">
        <f t="array" ref="N284">INDEX({"Strom";"Erdgas";"Heizöl";"Wärme";"Pellets"},MOD(ROW(M283)-1,5)+1)</f>
        <v>Heizöl</v>
      </c>
      <c r="O284" t="e" cm="1">
        <f t="array" ref="O284">CHOOSE(MOD(ROW(M283)-1,5)+1,
INDEX(Tabelle5[Strom kWh],INT((ROW(M283)-1)/5)+1),
INDEX(Tabelle5[Erdgas kWh],INT((ROW(M283)-1)/5)+1),
INDEX(Tabelle5[Heizöl kWh],INT((ROW(M283)-1)/5)+1),
INDEX(Tabelle5[Wärme kWh],INT((ROW(M283)-1)/5)+1),
INDEX(Tabelle5[Pellets kWh],INT((ROW(M283)-1)/5)+1))</f>
        <v>#REF!</v>
      </c>
    </row>
    <row r="285" spans="12:15" x14ac:dyDescent="0.3">
      <c r="L285" t="e" cm="1">
        <f t="array" ref="L285">INDEX(Tabelle5[Funktion],INT((ROW(M284)-1)/5)+1)</f>
        <v>#REF!</v>
      </c>
      <c r="M285" t="e" cm="1">
        <f t="array" ref="M285">INDEX(Tabelle5[Anlage],INT((ROW(M284)-1)/5)+1)</f>
        <v>#REF!</v>
      </c>
      <c r="N285" t="str" cm="1">
        <f t="array" ref="N285">INDEX({"Strom";"Erdgas";"Heizöl";"Wärme";"Pellets"},MOD(ROW(M284)-1,5)+1)</f>
        <v>Wärme</v>
      </c>
      <c r="O285" t="e" cm="1">
        <f t="array" ref="O285">CHOOSE(MOD(ROW(M284)-1,5)+1,
INDEX(Tabelle5[Strom kWh],INT((ROW(M284)-1)/5)+1),
INDEX(Tabelle5[Erdgas kWh],INT((ROW(M284)-1)/5)+1),
INDEX(Tabelle5[Heizöl kWh],INT((ROW(M284)-1)/5)+1),
INDEX(Tabelle5[Wärme kWh],INT((ROW(M284)-1)/5)+1),
INDEX(Tabelle5[Pellets kWh],INT((ROW(M284)-1)/5)+1))</f>
        <v>#REF!</v>
      </c>
    </row>
    <row r="286" spans="12:15" x14ac:dyDescent="0.3">
      <c r="L286" t="e" cm="1">
        <f t="array" ref="L286">INDEX(Tabelle5[Funktion],INT((ROW(M285)-1)/5)+1)</f>
        <v>#REF!</v>
      </c>
      <c r="M286" t="e" cm="1">
        <f t="array" ref="M286">INDEX(Tabelle5[Anlage],INT((ROW(M285)-1)/5)+1)</f>
        <v>#REF!</v>
      </c>
      <c r="N286" t="str" cm="1">
        <f t="array" ref="N286">INDEX({"Strom";"Erdgas";"Heizöl";"Wärme";"Pellets"},MOD(ROW(M285)-1,5)+1)</f>
        <v>Pellets</v>
      </c>
      <c r="O286" t="e" cm="1">
        <f t="array" ref="O286">CHOOSE(MOD(ROW(M285)-1,5)+1,
INDEX(Tabelle5[Strom kWh],INT((ROW(M285)-1)/5)+1),
INDEX(Tabelle5[Erdgas kWh],INT((ROW(M285)-1)/5)+1),
INDEX(Tabelle5[Heizöl kWh],INT((ROW(M285)-1)/5)+1),
INDEX(Tabelle5[Wärme kWh],INT((ROW(M285)-1)/5)+1),
INDEX(Tabelle5[Pellets kWh],INT((ROW(M285)-1)/5)+1))</f>
        <v>#REF!</v>
      </c>
    </row>
    <row r="287" spans="12:15" x14ac:dyDescent="0.3">
      <c r="L287" t="e" cm="1">
        <f t="array" ref="L287">INDEX(Tabelle5[Funktion],INT((ROW(M286)-1)/5)+1)</f>
        <v>#REF!</v>
      </c>
      <c r="M287" t="e" cm="1">
        <f t="array" ref="M287">INDEX(Tabelle5[Anlage],INT((ROW(M286)-1)/5)+1)</f>
        <v>#REF!</v>
      </c>
      <c r="N287" t="str" cm="1">
        <f t="array" ref="N287">INDEX({"Strom";"Erdgas";"Heizöl";"Wärme";"Pellets"},MOD(ROW(M286)-1,5)+1)</f>
        <v>Strom</v>
      </c>
      <c r="O287" t="e" cm="1">
        <f t="array" ref="O287">CHOOSE(MOD(ROW(M286)-1,5)+1,
INDEX(Tabelle5[Strom kWh],INT((ROW(M286)-1)/5)+1),
INDEX(Tabelle5[Erdgas kWh],INT((ROW(M286)-1)/5)+1),
INDEX(Tabelle5[Heizöl kWh],INT((ROW(M286)-1)/5)+1),
INDEX(Tabelle5[Wärme kWh],INT((ROW(M286)-1)/5)+1),
INDEX(Tabelle5[Pellets kWh],INT((ROW(M286)-1)/5)+1))</f>
        <v>#REF!</v>
      </c>
    </row>
    <row r="288" spans="12:15" x14ac:dyDescent="0.3">
      <c r="L288" t="e" cm="1">
        <f t="array" ref="L288">INDEX(Tabelle5[Funktion],INT((ROW(M287)-1)/5)+1)</f>
        <v>#REF!</v>
      </c>
      <c r="M288" t="e" cm="1">
        <f t="array" ref="M288">INDEX(Tabelle5[Anlage],INT((ROW(M287)-1)/5)+1)</f>
        <v>#REF!</v>
      </c>
      <c r="N288" t="str" cm="1">
        <f t="array" ref="N288">INDEX({"Strom";"Erdgas";"Heizöl";"Wärme";"Pellets"},MOD(ROW(M287)-1,5)+1)</f>
        <v>Erdgas</v>
      </c>
      <c r="O288" t="e" cm="1">
        <f t="array" ref="O288">CHOOSE(MOD(ROW(M287)-1,5)+1,
INDEX(Tabelle5[Strom kWh],INT((ROW(M287)-1)/5)+1),
INDEX(Tabelle5[Erdgas kWh],INT((ROW(M287)-1)/5)+1),
INDEX(Tabelle5[Heizöl kWh],INT((ROW(M287)-1)/5)+1),
INDEX(Tabelle5[Wärme kWh],INT((ROW(M287)-1)/5)+1),
INDEX(Tabelle5[Pellets kWh],INT((ROW(M287)-1)/5)+1))</f>
        <v>#REF!</v>
      </c>
    </row>
    <row r="289" spans="12:15" x14ac:dyDescent="0.3">
      <c r="L289" t="e" cm="1">
        <f t="array" ref="L289">INDEX(Tabelle5[Funktion],INT((ROW(M288)-1)/5)+1)</f>
        <v>#REF!</v>
      </c>
      <c r="M289" t="e" cm="1">
        <f t="array" ref="M289">INDEX(Tabelle5[Anlage],INT((ROW(M288)-1)/5)+1)</f>
        <v>#REF!</v>
      </c>
      <c r="N289" t="str" cm="1">
        <f t="array" ref="N289">INDEX({"Strom";"Erdgas";"Heizöl";"Wärme";"Pellets"},MOD(ROW(M288)-1,5)+1)</f>
        <v>Heizöl</v>
      </c>
      <c r="O289" t="e" cm="1">
        <f t="array" ref="O289">CHOOSE(MOD(ROW(M288)-1,5)+1,
INDEX(Tabelle5[Strom kWh],INT((ROW(M288)-1)/5)+1),
INDEX(Tabelle5[Erdgas kWh],INT((ROW(M288)-1)/5)+1),
INDEX(Tabelle5[Heizöl kWh],INT((ROW(M288)-1)/5)+1),
INDEX(Tabelle5[Wärme kWh],INT((ROW(M288)-1)/5)+1),
INDEX(Tabelle5[Pellets kWh],INT((ROW(M288)-1)/5)+1))</f>
        <v>#REF!</v>
      </c>
    </row>
    <row r="290" spans="12:15" x14ac:dyDescent="0.3">
      <c r="L290" t="e" cm="1">
        <f t="array" ref="L290">INDEX(Tabelle5[Funktion],INT((ROW(M289)-1)/5)+1)</f>
        <v>#REF!</v>
      </c>
      <c r="M290" t="e" cm="1">
        <f t="array" ref="M290">INDEX(Tabelle5[Anlage],INT((ROW(M289)-1)/5)+1)</f>
        <v>#REF!</v>
      </c>
      <c r="N290" t="str" cm="1">
        <f t="array" ref="N290">INDEX({"Strom";"Erdgas";"Heizöl";"Wärme";"Pellets"},MOD(ROW(M289)-1,5)+1)</f>
        <v>Wärme</v>
      </c>
      <c r="O290" t="e" cm="1">
        <f t="array" ref="O290">CHOOSE(MOD(ROW(M289)-1,5)+1,
INDEX(Tabelle5[Strom kWh],INT((ROW(M289)-1)/5)+1),
INDEX(Tabelle5[Erdgas kWh],INT((ROW(M289)-1)/5)+1),
INDEX(Tabelle5[Heizöl kWh],INT((ROW(M289)-1)/5)+1),
INDEX(Tabelle5[Wärme kWh],INT((ROW(M289)-1)/5)+1),
INDEX(Tabelle5[Pellets kWh],INT((ROW(M289)-1)/5)+1))</f>
        <v>#REF!</v>
      </c>
    </row>
    <row r="291" spans="12:15" x14ac:dyDescent="0.3">
      <c r="L291" t="e" cm="1">
        <f t="array" ref="L291">INDEX(Tabelle5[Funktion],INT((ROW(M290)-1)/5)+1)</f>
        <v>#REF!</v>
      </c>
      <c r="M291" t="e" cm="1">
        <f t="array" ref="M291">INDEX(Tabelle5[Anlage],INT((ROW(M290)-1)/5)+1)</f>
        <v>#REF!</v>
      </c>
      <c r="N291" t="str" cm="1">
        <f t="array" ref="N291">INDEX({"Strom";"Erdgas";"Heizöl";"Wärme";"Pellets"},MOD(ROW(M290)-1,5)+1)</f>
        <v>Pellets</v>
      </c>
      <c r="O291" t="e" cm="1">
        <f t="array" ref="O291">CHOOSE(MOD(ROW(M290)-1,5)+1,
INDEX(Tabelle5[Strom kWh],INT((ROW(M290)-1)/5)+1),
INDEX(Tabelle5[Erdgas kWh],INT((ROW(M290)-1)/5)+1),
INDEX(Tabelle5[Heizöl kWh],INT((ROW(M290)-1)/5)+1),
INDEX(Tabelle5[Wärme kWh],INT((ROW(M290)-1)/5)+1),
INDEX(Tabelle5[Pellets kWh],INT((ROW(M290)-1)/5)+1))</f>
        <v>#REF!</v>
      </c>
    </row>
    <row r="292" spans="12:15" x14ac:dyDescent="0.3">
      <c r="L292" t="e" cm="1">
        <f t="array" ref="L292">INDEX(Tabelle5[Funktion],INT((ROW(M291)-1)/5)+1)</f>
        <v>#REF!</v>
      </c>
      <c r="M292" t="e" cm="1">
        <f t="array" ref="M292">INDEX(Tabelle5[Anlage],INT((ROW(M291)-1)/5)+1)</f>
        <v>#REF!</v>
      </c>
      <c r="N292" t="str" cm="1">
        <f t="array" ref="N292">INDEX({"Strom";"Erdgas";"Heizöl";"Wärme";"Pellets"},MOD(ROW(M291)-1,5)+1)</f>
        <v>Strom</v>
      </c>
      <c r="O292" t="e" cm="1">
        <f t="array" ref="O292">CHOOSE(MOD(ROW(M291)-1,5)+1,
INDEX(Tabelle5[Strom kWh],INT((ROW(M291)-1)/5)+1),
INDEX(Tabelle5[Erdgas kWh],INT((ROW(M291)-1)/5)+1),
INDEX(Tabelle5[Heizöl kWh],INT((ROW(M291)-1)/5)+1),
INDEX(Tabelle5[Wärme kWh],INT((ROW(M291)-1)/5)+1),
INDEX(Tabelle5[Pellets kWh],INT((ROW(M291)-1)/5)+1))</f>
        <v>#REF!</v>
      </c>
    </row>
    <row r="293" spans="12:15" x14ac:dyDescent="0.3">
      <c r="L293" t="e" cm="1">
        <f t="array" ref="L293">INDEX(Tabelle5[Funktion],INT((ROW(M292)-1)/5)+1)</f>
        <v>#REF!</v>
      </c>
      <c r="M293" t="e" cm="1">
        <f t="array" ref="M293">INDEX(Tabelle5[Anlage],INT((ROW(M292)-1)/5)+1)</f>
        <v>#REF!</v>
      </c>
      <c r="N293" t="str" cm="1">
        <f t="array" ref="N293">INDEX({"Strom";"Erdgas";"Heizöl";"Wärme";"Pellets"},MOD(ROW(M292)-1,5)+1)</f>
        <v>Erdgas</v>
      </c>
      <c r="O293" t="e" cm="1">
        <f t="array" ref="O293">CHOOSE(MOD(ROW(M292)-1,5)+1,
INDEX(Tabelle5[Strom kWh],INT((ROW(M292)-1)/5)+1),
INDEX(Tabelle5[Erdgas kWh],INT((ROW(M292)-1)/5)+1),
INDEX(Tabelle5[Heizöl kWh],INT((ROW(M292)-1)/5)+1),
INDEX(Tabelle5[Wärme kWh],INT((ROW(M292)-1)/5)+1),
INDEX(Tabelle5[Pellets kWh],INT((ROW(M292)-1)/5)+1))</f>
        <v>#REF!</v>
      </c>
    </row>
    <row r="294" spans="12:15" x14ac:dyDescent="0.3">
      <c r="L294" t="e" cm="1">
        <f t="array" ref="L294">INDEX(Tabelle5[Funktion],INT((ROW(M293)-1)/5)+1)</f>
        <v>#REF!</v>
      </c>
      <c r="M294" t="e" cm="1">
        <f t="array" ref="M294">INDEX(Tabelle5[Anlage],INT((ROW(M293)-1)/5)+1)</f>
        <v>#REF!</v>
      </c>
      <c r="N294" t="str" cm="1">
        <f t="array" ref="N294">INDEX({"Strom";"Erdgas";"Heizöl";"Wärme";"Pellets"},MOD(ROW(M293)-1,5)+1)</f>
        <v>Heizöl</v>
      </c>
      <c r="O294" t="e" cm="1">
        <f t="array" ref="O294">CHOOSE(MOD(ROW(M293)-1,5)+1,
INDEX(Tabelle5[Strom kWh],INT((ROW(M293)-1)/5)+1),
INDEX(Tabelle5[Erdgas kWh],INT((ROW(M293)-1)/5)+1),
INDEX(Tabelle5[Heizöl kWh],INT((ROW(M293)-1)/5)+1),
INDEX(Tabelle5[Wärme kWh],INT((ROW(M293)-1)/5)+1),
INDEX(Tabelle5[Pellets kWh],INT((ROW(M293)-1)/5)+1))</f>
        <v>#REF!</v>
      </c>
    </row>
    <row r="295" spans="12:15" x14ac:dyDescent="0.3">
      <c r="L295" t="e" cm="1">
        <f t="array" ref="L295">INDEX(Tabelle5[Funktion],INT((ROW(M294)-1)/5)+1)</f>
        <v>#REF!</v>
      </c>
      <c r="M295" t="e" cm="1">
        <f t="array" ref="M295">INDEX(Tabelle5[Anlage],INT((ROW(M294)-1)/5)+1)</f>
        <v>#REF!</v>
      </c>
      <c r="N295" t="str" cm="1">
        <f t="array" ref="N295">INDEX({"Strom";"Erdgas";"Heizöl";"Wärme";"Pellets"},MOD(ROW(M294)-1,5)+1)</f>
        <v>Wärme</v>
      </c>
      <c r="O295" t="e" cm="1">
        <f t="array" ref="O295">CHOOSE(MOD(ROW(M294)-1,5)+1,
INDEX(Tabelle5[Strom kWh],INT((ROW(M294)-1)/5)+1),
INDEX(Tabelle5[Erdgas kWh],INT((ROW(M294)-1)/5)+1),
INDEX(Tabelle5[Heizöl kWh],INT((ROW(M294)-1)/5)+1),
INDEX(Tabelle5[Wärme kWh],INT((ROW(M294)-1)/5)+1),
INDEX(Tabelle5[Pellets kWh],INT((ROW(M294)-1)/5)+1))</f>
        <v>#REF!</v>
      </c>
    </row>
    <row r="296" spans="12:15" x14ac:dyDescent="0.3">
      <c r="L296" t="e" cm="1">
        <f t="array" ref="L296">INDEX(Tabelle5[Funktion],INT((ROW(M295)-1)/5)+1)</f>
        <v>#REF!</v>
      </c>
      <c r="M296" t="e" cm="1">
        <f t="array" ref="M296">INDEX(Tabelle5[Anlage],INT((ROW(M295)-1)/5)+1)</f>
        <v>#REF!</v>
      </c>
      <c r="N296" t="str" cm="1">
        <f t="array" ref="N296">INDEX({"Strom";"Erdgas";"Heizöl";"Wärme";"Pellets"},MOD(ROW(M295)-1,5)+1)</f>
        <v>Pellets</v>
      </c>
      <c r="O296" t="e" cm="1">
        <f t="array" ref="O296">CHOOSE(MOD(ROW(M295)-1,5)+1,
INDEX(Tabelle5[Strom kWh],INT((ROW(M295)-1)/5)+1),
INDEX(Tabelle5[Erdgas kWh],INT((ROW(M295)-1)/5)+1),
INDEX(Tabelle5[Heizöl kWh],INT((ROW(M295)-1)/5)+1),
INDEX(Tabelle5[Wärme kWh],INT((ROW(M295)-1)/5)+1),
INDEX(Tabelle5[Pellets kWh],INT((ROW(M295)-1)/5)+1))</f>
        <v>#REF!</v>
      </c>
    </row>
    <row r="297" spans="12:15" x14ac:dyDescent="0.3">
      <c r="L297" t="e" cm="1">
        <f t="array" ref="L297">INDEX(Tabelle5[Funktion],INT((ROW(M296)-1)/5)+1)</f>
        <v>#REF!</v>
      </c>
      <c r="M297" t="e" cm="1">
        <f t="array" ref="M297">INDEX(Tabelle5[Anlage],INT((ROW(M296)-1)/5)+1)</f>
        <v>#REF!</v>
      </c>
      <c r="N297" t="str" cm="1">
        <f t="array" ref="N297">INDEX({"Strom";"Erdgas";"Heizöl";"Wärme";"Pellets"},MOD(ROW(M296)-1,5)+1)</f>
        <v>Strom</v>
      </c>
      <c r="O297" t="e" cm="1">
        <f t="array" ref="O297">CHOOSE(MOD(ROW(M296)-1,5)+1,
INDEX(Tabelle5[Strom kWh],INT((ROW(M296)-1)/5)+1),
INDEX(Tabelle5[Erdgas kWh],INT((ROW(M296)-1)/5)+1),
INDEX(Tabelle5[Heizöl kWh],INT((ROW(M296)-1)/5)+1),
INDEX(Tabelle5[Wärme kWh],INT((ROW(M296)-1)/5)+1),
INDEX(Tabelle5[Pellets kWh],INT((ROW(M296)-1)/5)+1))</f>
        <v>#REF!</v>
      </c>
    </row>
    <row r="298" spans="12:15" x14ac:dyDescent="0.3">
      <c r="L298" t="e" cm="1">
        <f t="array" ref="L298">INDEX(Tabelle5[Funktion],INT((ROW(M297)-1)/5)+1)</f>
        <v>#REF!</v>
      </c>
      <c r="M298" t="e" cm="1">
        <f t="array" ref="M298">INDEX(Tabelle5[Anlage],INT((ROW(M297)-1)/5)+1)</f>
        <v>#REF!</v>
      </c>
      <c r="N298" t="str" cm="1">
        <f t="array" ref="N298">INDEX({"Strom";"Erdgas";"Heizöl";"Wärme";"Pellets"},MOD(ROW(M297)-1,5)+1)</f>
        <v>Erdgas</v>
      </c>
      <c r="O298" t="e" cm="1">
        <f t="array" ref="O298">CHOOSE(MOD(ROW(M297)-1,5)+1,
INDEX(Tabelle5[Strom kWh],INT((ROW(M297)-1)/5)+1),
INDEX(Tabelle5[Erdgas kWh],INT((ROW(M297)-1)/5)+1),
INDEX(Tabelle5[Heizöl kWh],INT((ROW(M297)-1)/5)+1),
INDEX(Tabelle5[Wärme kWh],INT((ROW(M297)-1)/5)+1),
INDEX(Tabelle5[Pellets kWh],INT((ROW(M297)-1)/5)+1))</f>
        <v>#REF!</v>
      </c>
    </row>
    <row r="299" spans="12:15" x14ac:dyDescent="0.3">
      <c r="L299" t="e" cm="1">
        <f t="array" ref="L299">INDEX(Tabelle5[Funktion],INT((ROW(M298)-1)/5)+1)</f>
        <v>#REF!</v>
      </c>
      <c r="M299" t="e" cm="1">
        <f t="array" ref="M299">INDEX(Tabelle5[Anlage],INT((ROW(M298)-1)/5)+1)</f>
        <v>#REF!</v>
      </c>
      <c r="N299" t="str" cm="1">
        <f t="array" ref="N299">INDEX({"Strom";"Erdgas";"Heizöl";"Wärme";"Pellets"},MOD(ROW(M298)-1,5)+1)</f>
        <v>Heizöl</v>
      </c>
      <c r="O299" t="e" cm="1">
        <f t="array" ref="O299">CHOOSE(MOD(ROW(M298)-1,5)+1,
INDEX(Tabelle5[Strom kWh],INT((ROW(M298)-1)/5)+1),
INDEX(Tabelle5[Erdgas kWh],INT((ROW(M298)-1)/5)+1),
INDEX(Tabelle5[Heizöl kWh],INT((ROW(M298)-1)/5)+1),
INDEX(Tabelle5[Wärme kWh],INT((ROW(M298)-1)/5)+1),
INDEX(Tabelle5[Pellets kWh],INT((ROW(M298)-1)/5)+1))</f>
        <v>#REF!</v>
      </c>
    </row>
    <row r="300" spans="12:15" x14ac:dyDescent="0.3">
      <c r="L300" t="e" cm="1">
        <f t="array" ref="L300">INDEX(Tabelle5[Funktion],INT((ROW(M299)-1)/5)+1)</f>
        <v>#REF!</v>
      </c>
      <c r="M300" t="e" cm="1">
        <f t="array" ref="M300">INDEX(Tabelle5[Anlage],INT((ROW(M299)-1)/5)+1)</f>
        <v>#REF!</v>
      </c>
      <c r="N300" t="str" cm="1">
        <f t="array" ref="N300">INDEX({"Strom";"Erdgas";"Heizöl";"Wärme";"Pellets"},MOD(ROW(M299)-1,5)+1)</f>
        <v>Wärme</v>
      </c>
      <c r="O300" t="e" cm="1">
        <f t="array" ref="O300">CHOOSE(MOD(ROW(M299)-1,5)+1,
INDEX(Tabelle5[Strom kWh],INT((ROW(M299)-1)/5)+1),
INDEX(Tabelle5[Erdgas kWh],INT((ROW(M299)-1)/5)+1),
INDEX(Tabelle5[Heizöl kWh],INT((ROW(M299)-1)/5)+1),
INDEX(Tabelle5[Wärme kWh],INT((ROW(M299)-1)/5)+1),
INDEX(Tabelle5[Pellets kWh],INT((ROW(M299)-1)/5)+1))</f>
        <v>#REF!</v>
      </c>
    </row>
    <row r="301" spans="12:15" x14ac:dyDescent="0.3">
      <c r="L301" t="e" cm="1">
        <f t="array" ref="L301">INDEX(Tabelle5[Funktion],INT((ROW(M300)-1)/5)+1)</f>
        <v>#REF!</v>
      </c>
      <c r="M301" t="e" cm="1">
        <f t="array" ref="M301">INDEX(Tabelle5[Anlage],INT((ROW(M300)-1)/5)+1)</f>
        <v>#REF!</v>
      </c>
      <c r="N301" t="str" cm="1">
        <f t="array" ref="N301">INDEX({"Strom";"Erdgas";"Heizöl";"Wärme";"Pellets"},MOD(ROW(M300)-1,5)+1)</f>
        <v>Pellets</v>
      </c>
      <c r="O301" t="e" cm="1">
        <f t="array" ref="O301">CHOOSE(MOD(ROW(M300)-1,5)+1,
INDEX(Tabelle5[Strom kWh],INT((ROW(M300)-1)/5)+1),
INDEX(Tabelle5[Erdgas kWh],INT((ROW(M300)-1)/5)+1),
INDEX(Tabelle5[Heizöl kWh],INT((ROW(M300)-1)/5)+1),
INDEX(Tabelle5[Wärme kWh],INT((ROW(M300)-1)/5)+1),
INDEX(Tabelle5[Pellets kWh],INT((ROW(M300)-1)/5)+1))</f>
        <v>#REF!</v>
      </c>
    </row>
    <row r="302" spans="12:15" x14ac:dyDescent="0.3">
      <c r="L302" t="e" cm="1">
        <f t="array" ref="L302">INDEX(Tabelle5[Funktion],INT((ROW(M301)-1)/5)+1)</f>
        <v>#REF!</v>
      </c>
      <c r="M302" t="e" cm="1">
        <f t="array" ref="M302">INDEX(Tabelle5[Anlage],INT((ROW(M301)-1)/5)+1)</f>
        <v>#REF!</v>
      </c>
      <c r="N302" t="str" cm="1">
        <f t="array" ref="N302">INDEX({"Strom";"Erdgas";"Heizöl";"Wärme";"Pellets"},MOD(ROW(M301)-1,5)+1)</f>
        <v>Strom</v>
      </c>
      <c r="O302" t="e" cm="1">
        <f t="array" ref="O302">CHOOSE(MOD(ROW(M301)-1,5)+1,
INDEX(Tabelle5[Strom kWh],INT((ROW(M301)-1)/5)+1),
INDEX(Tabelle5[Erdgas kWh],INT((ROW(M301)-1)/5)+1),
INDEX(Tabelle5[Heizöl kWh],INT((ROW(M301)-1)/5)+1),
INDEX(Tabelle5[Wärme kWh],INT((ROW(M301)-1)/5)+1),
INDEX(Tabelle5[Pellets kWh],INT((ROW(M301)-1)/5)+1))</f>
        <v>#REF!</v>
      </c>
    </row>
    <row r="303" spans="12:15" x14ac:dyDescent="0.3">
      <c r="L303" t="e" cm="1">
        <f t="array" ref="L303">INDEX(Tabelle5[Funktion],INT((ROW(M302)-1)/5)+1)</f>
        <v>#REF!</v>
      </c>
      <c r="M303" t="e" cm="1">
        <f t="array" ref="M303">INDEX(Tabelle5[Anlage],INT((ROW(M302)-1)/5)+1)</f>
        <v>#REF!</v>
      </c>
      <c r="N303" t="str" cm="1">
        <f t="array" ref="N303">INDEX({"Strom";"Erdgas";"Heizöl";"Wärme";"Pellets"},MOD(ROW(M302)-1,5)+1)</f>
        <v>Erdgas</v>
      </c>
      <c r="O303" t="e" cm="1">
        <f t="array" ref="O303">CHOOSE(MOD(ROW(M302)-1,5)+1,
INDEX(Tabelle5[Strom kWh],INT((ROW(M302)-1)/5)+1),
INDEX(Tabelle5[Erdgas kWh],INT((ROW(M302)-1)/5)+1),
INDEX(Tabelle5[Heizöl kWh],INT((ROW(M302)-1)/5)+1),
INDEX(Tabelle5[Wärme kWh],INT((ROW(M302)-1)/5)+1),
INDEX(Tabelle5[Pellets kWh],INT((ROW(M302)-1)/5)+1))</f>
        <v>#REF!</v>
      </c>
    </row>
    <row r="304" spans="12:15" x14ac:dyDescent="0.3">
      <c r="L304" t="e" cm="1">
        <f t="array" ref="L304">INDEX(Tabelle5[Funktion],INT((ROW(M303)-1)/5)+1)</f>
        <v>#REF!</v>
      </c>
      <c r="M304" t="e" cm="1">
        <f t="array" ref="M304">INDEX(Tabelle5[Anlage],INT((ROW(M303)-1)/5)+1)</f>
        <v>#REF!</v>
      </c>
      <c r="N304" t="str" cm="1">
        <f t="array" ref="N304">INDEX({"Strom";"Erdgas";"Heizöl";"Wärme";"Pellets"},MOD(ROW(M303)-1,5)+1)</f>
        <v>Heizöl</v>
      </c>
      <c r="O304" t="e" cm="1">
        <f t="array" ref="O304">CHOOSE(MOD(ROW(M303)-1,5)+1,
INDEX(Tabelle5[Strom kWh],INT((ROW(M303)-1)/5)+1),
INDEX(Tabelle5[Erdgas kWh],INT((ROW(M303)-1)/5)+1),
INDEX(Tabelle5[Heizöl kWh],INT((ROW(M303)-1)/5)+1),
INDEX(Tabelle5[Wärme kWh],INT((ROW(M303)-1)/5)+1),
INDEX(Tabelle5[Pellets kWh],INT((ROW(M303)-1)/5)+1))</f>
        <v>#REF!</v>
      </c>
    </row>
    <row r="305" spans="12:15" x14ac:dyDescent="0.3">
      <c r="L305" t="e" cm="1">
        <f t="array" ref="L305">INDEX(Tabelle5[Funktion],INT((ROW(M304)-1)/5)+1)</f>
        <v>#REF!</v>
      </c>
      <c r="M305" t="e" cm="1">
        <f t="array" ref="M305">INDEX(Tabelle5[Anlage],INT((ROW(M304)-1)/5)+1)</f>
        <v>#REF!</v>
      </c>
      <c r="N305" t="str" cm="1">
        <f t="array" ref="N305">INDEX({"Strom";"Erdgas";"Heizöl";"Wärme";"Pellets"},MOD(ROW(M304)-1,5)+1)</f>
        <v>Wärme</v>
      </c>
      <c r="O305" t="e" cm="1">
        <f t="array" ref="O305">CHOOSE(MOD(ROW(M304)-1,5)+1,
INDEX(Tabelle5[Strom kWh],INT((ROW(M304)-1)/5)+1),
INDEX(Tabelle5[Erdgas kWh],INT((ROW(M304)-1)/5)+1),
INDEX(Tabelle5[Heizöl kWh],INT((ROW(M304)-1)/5)+1),
INDEX(Tabelle5[Wärme kWh],INT((ROW(M304)-1)/5)+1),
INDEX(Tabelle5[Pellets kWh],INT((ROW(M304)-1)/5)+1))</f>
        <v>#REF!</v>
      </c>
    </row>
    <row r="306" spans="12:15" x14ac:dyDescent="0.3">
      <c r="L306" t="e" cm="1">
        <f t="array" ref="L306">INDEX(Tabelle5[Funktion],INT((ROW(M305)-1)/5)+1)</f>
        <v>#REF!</v>
      </c>
      <c r="M306" t="e" cm="1">
        <f t="array" ref="M306">INDEX(Tabelle5[Anlage],INT((ROW(M305)-1)/5)+1)</f>
        <v>#REF!</v>
      </c>
      <c r="N306" t="str" cm="1">
        <f t="array" ref="N306">INDEX({"Strom";"Erdgas";"Heizöl";"Wärme";"Pellets"},MOD(ROW(M305)-1,5)+1)</f>
        <v>Pellets</v>
      </c>
      <c r="O306" t="e" cm="1">
        <f t="array" ref="O306">CHOOSE(MOD(ROW(M305)-1,5)+1,
INDEX(Tabelle5[Strom kWh],INT((ROW(M305)-1)/5)+1),
INDEX(Tabelle5[Erdgas kWh],INT((ROW(M305)-1)/5)+1),
INDEX(Tabelle5[Heizöl kWh],INT((ROW(M305)-1)/5)+1),
INDEX(Tabelle5[Wärme kWh],INT((ROW(M305)-1)/5)+1),
INDEX(Tabelle5[Pellets kWh],INT((ROW(M305)-1)/5)+1))</f>
        <v>#REF!</v>
      </c>
    </row>
    <row r="307" spans="12:15" x14ac:dyDescent="0.3">
      <c r="L307" t="e" cm="1">
        <f t="array" ref="L307">INDEX(Tabelle5[Funktion],INT((ROW(M306)-1)/5)+1)</f>
        <v>#REF!</v>
      </c>
      <c r="M307" t="e" cm="1">
        <f t="array" ref="M307">INDEX(Tabelle5[Anlage],INT((ROW(M306)-1)/5)+1)</f>
        <v>#REF!</v>
      </c>
      <c r="N307" t="str" cm="1">
        <f t="array" ref="N307">INDEX({"Strom";"Erdgas";"Heizöl";"Wärme";"Pellets"},MOD(ROW(M306)-1,5)+1)</f>
        <v>Strom</v>
      </c>
      <c r="O307" t="e" cm="1">
        <f t="array" ref="O307">CHOOSE(MOD(ROW(M306)-1,5)+1,
INDEX(Tabelle5[Strom kWh],INT((ROW(M306)-1)/5)+1),
INDEX(Tabelle5[Erdgas kWh],INT((ROW(M306)-1)/5)+1),
INDEX(Tabelle5[Heizöl kWh],INT((ROW(M306)-1)/5)+1),
INDEX(Tabelle5[Wärme kWh],INT((ROW(M306)-1)/5)+1),
INDEX(Tabelle5[Pellets kWh],INT((ROW(M306)-1)/5)+1))</f>
        <v>#REF!</v>
      </c>
    </row>
    <row r="308" spans="12:15" x14ac:dyDescent="0.3">
      <c r="L308" t="e" cm="1">
        <f t="array" ref="L308">INDEX(Tabelle5[Funktion],INT((ROW(M307)-1)/5)+1)</f>
        <v>#REF!</v>
      </c>
      <c r="M308" t="e" cm="1">
        <f t="array" ref="M308">INDEX(Tabelle5[Anlage],INT((ROW(M307)-1)/5)+1)</f>
        <v>#REF!</v>
      </c>
      <c r="N308" t="str" cm="1">
        <f t="array" ref="N308">INDEX({"Strom";"Erdgas";"Heizöl";"Wärme";"Pellets"},MOD(ROW(M307)-1,5)+1)</f>
        <v>Erdgas</v>
      </c>
      <c r="O308" t="e" cm="1">
        <f t="array" ref="O308">CHOOSE(MOD(ROW(M307)-1,5)+1,
INDEX(Tabelle5[Strom kWh],INT((ROW(M307)-1)/5)+1),
INDEX(Tabelle5[Erdgas kWh],INT((ROW(M307)-1)/5)+1),
INDEX(Tabelle5[Heizöl kWh],INT((ROW(M307)-1)/5)+1),
INDEX(Tabelle5[Wärme kWh],INT((ROW(M307)-1)/5)+1),
INDEX(Tabelle5[Pellets kWh],INT((ROW(M307)-1)/5)+1))</f>
        <v>#REF!</v>
      </c>
    </row>
    <row r="309" spans="12:15" x14ac:dyDescent="0.3">
      <c r="L309" t="e" cm="1">
        <f t="array" ref="L309">INDEX(Tabelle5[Funktion],INT((ROW(M308)-1)/5)+1)</f>
        <v>#REF!</v>
      </c>
      <c r="M309" t="e" cm="1">
        <f t="array" ref="M309">INDEX(Tabelle5[Anlage],INT((ROW(M308)-1)/5)+1)</f>
        <v>#REF!</v>
      </c>
      <c r="N309" t="str" cm="1">
        <f t="array" ref="N309">INDEX({"Strom";"Erdgas";"Heizöl";"Wärme";"Pellets"},MOD(ROW(M308)-1,5)+1)</f>
        <v>Heizöl</v>
      </c>
      <c r="O309" t="e" cm="1">
        <f t="array" ref="O309">CHOOSE(MOD(ROW(M308)-1,5)+1,
INDEX(Tabelle5[Strom kWh],INT((ROW(M308)-1)/5)+1),
INDEX(Tabelle5[Erdgas kWh],INT((ROW(M308)-1)/5)+1),
INDEX(Tabelle5[Heizöl kWh],INT((ROW(M308)-1)/5)+1),
INDEX(Tabelle5[Wärme kWh],INT((ROW(M308)-1)/5)+1),
INDEX(Tabelle5[Pellets kWh],INT((ROW(M308)-1)/5)+1))</f>
        <v>#REF!</v>
      </c>
    </row>
    <row r="310" spans="12:15" x14ac:dyDescent="0.3">
      <c r="L310" t="e" cm="1">
        <f t="array" ref="L310">INDEX(Tabelle5[Funktion],INT((ROW(M309)-1)/5)+1)</f>
        <v>#REF!</v>
      </c>
      <c r="M310" t="e" cm="1">
        <f t="array" ref="M310">INDEX(Tabelle5[Anlage],INT((ROW(M309)-1)/5)+1)</f>
        <v>#REF!</v>
      </c>
      <c r="N310" t="str" cm="1">
        <f t="array" ref="N310">INDEX({"Strom";"Erdgas";"Heizöl";"Wärme";"Pellets"},MOD(ROW(M309)-1,5)+1)</f>
        <v>Wärme</v>
      </c>
      <c r="O310" t="e" cm="1">
        <f t="array" ref="O310">CHOOSE(MOD(ROW(M309)-1,5)+1,
INDEX(Tabelle5[Strom kWh],INT((ROW(M309)-1)/5)+1),
INDEX(Tabelle5[Erdgas kWh],INT((ROW(M309)-1)/5)+1),
INDEX(Tabelle5[Heizöl kWh],INT((ROW(M309)-1)/5)+1),
INDEX(Tabelle5[Wärme kWh],INT((ROW(M309)-1)/5)+1),
INDEX(Tabelle5[Pellets kWh],INT((ROW(M309)-1)/5)+1))</f>
        <v>#REF!</v>
      </c>
    </row>
    <row r="311" spans="12:15" x14ac:dyDescent="0.3">
      <c r="L311" t="e" cm="1">
        <f t="array" ref="L311">INDEX(Tabelle5[Funktion],INT((ROW(M310)-1)/5)+1)</f>
        <v>#REF!</v>
      </c>
      <c r="M311" t="e" cm="1">
        <f t="array" ref="M311">INDEX(Tabelle5[Anlage],INT((ROW(M310)-1)/5)+1)</f>
        <v>#REF!</v>
      </c>
      <c r="N311" t="str" cm="1">
        <f t="array" ref="N311">INDEX({"Strom";"Erdgas";"Heizöl";"Wärme";"Pellets"},MOD(ROW(M310)-1,5)+1)</f>
        <v>Pellets</v>
      </c>
      <c r="O311" t="e" cm="1">
        <f t="array" ref="O311">CHOOSE(MOD(ROW(M310)-1,5)+1,
INDEX(Tabelle5[Strom kWh],INT((ROW(M310)-1)/5)+1),
INDEX(Tabelle5[Erdgas kWh],INT((ROW(M310)-1)/5)+1),
INDEX(Tabelle5[Heizöl kWh],INT((ROW(M310)-1)/5)+1),
INDEX(Tabelle5[Wärme kWh],INT((ROW(M310)-1)/5)+1),
INDEX(Tabelle5[Pellets kWh],INT((ROW(M310)-1)/5)+1))</f>
        <v>#REF!</v>
      </c>
    </row>
    <row r="312" spans="12:15" x14ac:dyDescent="0.3">
      <c r="L312" t="e" cm="1">
        <f t="array" ref="L312">INDEX(Tabelle5[Funktion],INT((ROW(M311)-1)/5)+1)</f>
        <v>#REF!</v>
      </c>
      <c r="M312" t="e" cm="1">
        <f t="array" ref="M312">INDEX(Tabelle5[Anlage],INT((ROW(M311)-1)/5)+1)</f>
        <v>#REF!</v>
      </c>
      <c r="N312" t="str" cm="1">
        <f t="array" ref="N312">INDEX({"Strom";"Erdgas";"Heizöl";"Wärme";"Pellets"},MOD(ROW(M311)-1,5)+1)</f>
        <v>Strom</v>
      </c>
      <c r="O312" t="e" cm="1">
        <f t="array" ref="O312">CHOOSE(MOD(ROW(M311)-1,5)+1,
INDEX(Tabelle5[Strom kWh],INT((ROW(M311)-1)/5)+1),
INDEX(Tabelle5[Erdgas kWh],INT((ROW(M311)-1)/5)+1),
INDEX(Tabelle5[Heizöl kWh],INT((ROW(M311)-1)/5)+1),
INDEX(Tabelle5[Wärme kWh],INT((ROW(M311)-1)/5)+1),
INDEX(Tabelle5[Pellets kWh],INT((ROW(M311)-1)/5)+1))</f>
        <v>#REF!</v>
      </c>
    </row>
    <row r="313" spans="12:15" x14ac:dyDescent="0.3">
      <c r="L313" t="e" cm="1">
        <f t="array" ref="L313">INDEX(Tabelle5[Funktion],INT((ROW(M312)-1)/5)+1)</f>
        <v>#REF!</v>
      </c>
      <c r="M313" t="e" cm="1">
        <f t="array" ref="M313">INDEX(Tabelle5[Anlage],INT((ROW(M312)-1)/5)+1)</f>
        <v>#REF!</v>
      </c>
      <c r="N313" t="str" cm="1">
        <f t="array" ref="N313">INDEX({"Strom";"Erdgas";"Heizöl";"Wärme";"Pellets"},MOD(ROW(M312)-1,5)+1)</f>
        <v>Erdgas</v>
      </c>
      <c r="O313" t="e" cm="1">
        <f t="array" ref="O313">CHOOSE(MOD(ROW(M312)-1,5)+1,
INDEX(Tabelle5[Strom kWh],INT((ROW(M312)-1)/5)+1),
INDEX(Tabelle5[Erdgas kWh],INT((ROW(M312)-1)/5)+1),
INDEX(Tabelle5[Heizöl kWh],INT((ROW(M312)-1)/5)+1),
INDEX(Tabelle5[Wärme kWh],INT((ROW(M312)-1)/5)+1),
INDEX(Tabelle5[Pellets kWh],INT((ROW(M312)-1)/5)+1))</f>
        <v>#REF!</v>
      </c>
    </row>
    <row r="314" spans="12:15" x14ac:dyDescent="0.3">
      <c r="L314" t="e" cm="1">
        <f t="array" ref="L314">INDEX(Tabelle5[Funktion],INT((ROW(M313)-1)/5)+1)</f>
        <v>#REF!</v>
      </c>
      <c r="M314" t="e" cm="1">
        <f t="array" ref="M314">INDEX(Tabelle5[Anlage],INT((ROW(M313)-1)/5)+1)</f>
        <v>#REF!</v>
      </c>
      <c r="N314" t="str" cm="1">
        <f t="array" ref="N314">INDEX({"Strom";"Erdgas";"Heizöl";"Wärme";"Pellets"},MOD(ROW(M313)-1,5)+1)</f>
        <v>Heizöl</v>
      </c>
      <c r="O314" t="e" cm="1">
        <f t="array" ref="O314">CHOOSE(MOD(ROW(M313)-1,5)+1,
INDEX(Tabelle5[Strom kWh],INT((ROW(M313)-1)/5)+1),
INDEX(Tabelle5[Erdgas kWh],INT((ROW(M313)-1)/5)+1),
INDEX(Tabelle5[Heizöl kWh],INT((ROW(M313)-1)/5)+1),
INDEX(Tabelle5[Wärme kWh],INT((ROW(M313)-1)/5)+1),
INDEX(Tabelle5[Pellets kWh],INT((ROW(M313)-1)/5)+1))</f>
        <v>#REF!</v>
      </c>
    </row>
    <row r="315" spans="12:15" x14ac:dyDescent="0.3">
      <c r="L315" t="e" cm="1">
        <f t="array" ref="L315">INDEX(Tabelle5[Funktion],INT((ROW(M314)-1)/5)+1)</f>
        <v>#REF!</v>
      </c>
      <c r="M315" t="e" cm="1">
        <f t="array" ref="M315">INDEX(Tabelle5[Anlage],INT((ROW(M314)-1)/5)+1)</f>
        <v>#REF!</v>
      </c>
      <c r="N315" t="str" cm="1">
        <f t="array" ref="N315">INDEX({"Strom";"Erdgas";"Heizöl";"Wärme";"Pellets"},MOD(ROW(M314)-1,5)+1)</f>
        <v>Wärme</v>
      </c>
      <c r="O315" t="e" cm="1">
        <f t="array" ref="O315">CHOOSE(MOD(ROW(M314)-1,5)+1,
INDEX(Tabelle5[Strom kWh],INT((ROW(M314)-1)/5)+1),
INDEX(Tabelle5[Erdgas kWh],INT((ROW(M314)-1)/5)+1),
INDEX(Tabelle5[Heizöl kWh],INT((ROW(M314)-1)/5)+1),
INDEX(Tabelle5[Wärme kWh],INT((ROW(M314)-1)/5)+1),
INDEX(Tabelle5[Pellets kWh],INT((ROW(M314)-1)/5)+1))</f>
        <v>#REF!</v>
      </c>
    </row>
    <row r="316" spans="12:15" x14ac:dyDescent="0.3">
      <c r="L316" t="e" cm="1">
        <f t="array" ref="L316">INDEX(Tabelle5[Funktion],INT((ROW(M315)-1)/5)+1)</f>
        <v>#REF!</v>
      </c>
      <c r="M316" t="e" cm="1">
        <f t="array" ref="M316">INDEX(Tabelle5[Anlage],INT((ROW(M315)-1)/5)+1)</f>
        <v>#REF!</v>
      </c>
      <c r="N316" t="str" cm="1">
        <f t="array" ref="N316">INDEX({"Strom";"Erdgas";"Heizöl";"Wärme";"Pellets"},MOD(ROW(M315)-1,5)+1)</f>
        <v>Pellets</v>
      </c>
      <c r="O316" t="e" cm="1">
        <f t="array" ref="O316">CHOOSE(MOD(ROW(M315)-1,5)+1,
INDEX(Tabelle5[Strom kWh],INT((ROW(M315)-1)/5)+1),
INDEX(Tabelle5[Erdgas kWh],INT((ROW(M315)-1)/5)+1),
INDEX(Tabelle5[Heizöl kWh],INT((ROW(M315)-1)/5)+1),
INDEX(Tabelle5[Wärme kWh],INT((ROW(M315)-1)/5)+1),
INDEX(Tabelle5[Pellets kWh],INT((ROW(M315)-1)/5)+1))</f>
        <v>#REF!</v>
      </c>
    </row>
    <row r="317" spans="12:15" x14ac:dyDescent="0.3">
      <c r="L317" t="e" cm="1">
        <f t="array" ref="L317">INDEX(Tabelle5[Funktion],INT((ROW(M316)-1)/5)+1)</f>
        <v>#REF!</v>
      </c>
      <c r="M317" t="e" cm="1">
        <f t="array" ref="M317">INDEX(Tabelle5[Anlage],INT((ROW(M316)-1)/5)+1)</f>
        <v>#REF!</v>
      </c>
      <c r="N317" t="str" cm="1">
        <f t="array" ref="N317">INDEX({"Strom";"Erdgas";"Heizöl";"Wärme";"Pellets"},MOD(ROW(M316)-1,5)+1)</f>
        <v>Strom</v>
      </c>
      <c r="O317" t="e" cm="1">
        <f t="array" ref="O317">CHOOSE(MOD(ROW(M316)-1,5)+1,
INDEX(Tabelle5[Strom kWh],INT((ROW(M316)-1)/5)+1),
INDEX(Tabelle5[Erdgas kWh],INT((ROW(M316)-1)/5)+1),
INDEX(Tabelle5[Heizöl kWh],INT((ROW(M316)-1)/5)+1),
INDEX(Tabelle5[Wärme kWh],INT((ROW(M316)-1)/5)+1),
INDEX(Tabelle5[Pellets kWh],INT((ROW(M316)-1)/5)+1))</f>
        <v>#REF!</v>
      </c>
    </row>
    <row r="318" spans="12:15" x14ac:dyDescent="0.3">
      <c r="L318" t="e" cm="1">
        <f t="array" ref="L318">INDEX(Tabelle5[Funktion],INT((ROW(M317)-1)/5)+1)</f>
        <v>#REF!</v>
      </c>
      <c r="M318" t="e" cm="1">
        <f t="array" ref="M318">INDEX(Tabelle5[Anlage],INT((ROW(M317)-1)/5)+1)</f>
        <v>#REF!</v>
      </c>
      <c r="N318" t="str" cm="1">
        <f t="array" ref="N318">INDEX({"Strom";"Erdgas";"Heizöl";"Wärme";"Pellets"},MOD(ROW(M317)-1,5)+1)</f>
        <v>Erdgas</v>
      </c>
      <c r="O318" t="e" cm="1">
        <f t="array" ref="O318">CHOOSE(MOD(ROW(M317)-1,5)+1,
INDEX(Tabelle5[Strom kWh],INT((ROW(M317)-1)/5)+1),
INDEX(Tabelle5[Erdgas kWh],INT((ROW(M317)-1)/5)+1),
INDEX(Tabelle5[Heizöl kWh],INT((ROW(M317)-1)/5)+1),
INDEX(Tabelle5[Wärme kWh],INT((ROW(M317)-1)/5)+1),
INDEX(Tabelle5[Pellets kWh],INT((ROW(M317)-1)/5)+1))</f>
        <v>#REF!</v>
      </c>
    </row>
    <row r="319" spans="12:15" x14ac:dyDescent="0.3">
      <c r="L319" t="e" cm="1">
        <f t="array" ref="L319">INDEX(Tabelle5[Funktion],INT((ROW(M318)-1)/5)+1)</f>
        <v>#REF!</v>
      </c>
      <c r="M319" t="e" cm="1">
        <f t="array" ref="M319">INDEX(Tabelle5[Anlage],INT((ROW(M318)-1)/5)+1)</f>
        <v>#REF!</v>
      </c>
      <c r="N319" t="str" cm="1">
        <f t="array" ref="N319">INDEX({"Strom";"Erdgas";"Heizöl";"Wärme";"Pellets"},MOD(ROW(M318)-1,5)+1)</f>
        <v>Heizöl</v>
      </c>
      <c r="O319" t="e" cm="1">
        <f t="array" ref="O319">CHOOSE(MOD(ROW(M318)-1,5)+1,
INDEX(Tabelle5[Strom kWh],INT((ROW(M318)-1)/5)+1),
INDEX(Tabelle5[Erdgas kWh],INT((ROW(M318)-1)/5)+1),
INDEX(Tabelle5[Heizöl kWh],INT((ROW(M318)-1)/5)+1),
INDEX(Tabelle5[Wärme kWh],INT((ROW(M318)-1)/5)+1),
INDEX(Tabelle5[Pellets kWh],INT((ROW(M318)-1)/5)+1))</f>
        <v>#REF!</v>
      </c>
    </row>
    <row r="320" spans="12:15" x14ac:dyDescent="0.3">
      <c r="L320" t="e" cm="1">
        <f t="array" ref="L320">INDEX(Tabelle5[Funktion],INT((ROW(M319)-1)/5)+1)</f>
        <v>#REF!</v>
      </c>
      <c r="M320" t="e" cm="1">
        <f t="array" ref="M320">INDEX(Tabelle5[Anlage],INT((ROW(M319)-1)/5)+1)</f>
        <v>#REF!</v>
      </c>
      <c r="N320" t="str" cm="1">
        <f t="array" ref="N320">INDEX({"Strom";"Erdgas";"Heizöl";"Wärme";"Pellets"},MOD(ROW(M319)-1,5)+1)</f>
        <v>Wärme</v>
      </c>
      <c r="O320" t="e" cm="1">
        <f t="array" ref="O320">CHOOSE(MOD(ROW(M319)-1,5)+1,
INDEX(Tabelle5[Strom kWh],INT((ROW(M319)-1)/5)+1),
INDEX(Tabelle5[Erdgas kWh],INT((ROW(M319)-1)/5)+1),
INDEX(Tabelle5[Heizöl kWh],INT((ROW(M319)-1)/5)+1),
INDEX(Tabelle5[Wärme kWh],INT((ROW(M319)-1)/5)+1),
INDEX(Tabelle5[Pellets kWh],INT((ROW(M319)-1)/5)+1))</f>
        <v>#REF!</v>
      </c>
    </row>
    <row r="321" spans="12:15" x14ac:dyDescent="0.3">
      <c r="L321" t="e" cm="1">
        <f t="array" ref="L321">INDEX(Tabelle5[Funktion],INT((ROW(M320)-1)/5)+1)</f>
        <v>#REF!</v>
      </c>
      <c r="M321" t="e" cm="1">
        <f t="array" ref="M321">INDEX(Tabelle5[Anlage],INT((ROW(M320)-1)/5)+1)</f>
        <v>#REF!</v>
      </c>
      <c r="N321" t="str" cm="1">
        <f t="array" ref="N321">INDEX({"Strom";"Erdgas";"Heizöl";"Wärme";"Pellets"},MOD(ROW(M320)-1,5)+1)</f>
        <v>Pellets</v>
      </c>
      <c r="O321" t="e" cm="1">
        <f t="array" ref="O321">CHOOSE(MOD(ROW(M320)-1,5)+1,
INDEX(Tabelle5[Strom kWh],INT((ROW(M320)-1)/5)+1),
INDEX(Tabelle5[Erdgas kWh],INT((ROW(M320)-1)/5)+1),
INDEX(Tabelle5[Heizöl kWh],INT((ROW(M320)-1)/5)+1),
INDEX(Tabelle5[Wärme kWh],INT((ROW(M320)-1)/5)+1),
INDEX(Tabelle5[Pellets kWh],INT((ROW(M320)-1)/5)+1))</f>
        <v>#REF!</v>
      </c>
    </row>
    <row r="322" spans="12:15" x14ac:dyDescent="0.3">
      <c r="L322" t="e" cm="1">
        <f t="array" ref="L322">INDEX(Tabelle5[Funktion],INT((ROW(M321)-1)/5)+1)</f>
        <v>#REF!</v>
      </c>
      <c r="M322" t="e" cm="1">
        <f t="array" ref="M322">INDEX(Tabelle5[Anlage],INT((ROW(M321)-1)/5)+1)</f>
        <v>#REF!</v>
      </c>
      <c r="N322" t="str" cm="1">
        <f t="array" ref="N322">INDEX({"Strom";"Erdgas";"Heizöl";"Wärme";"Pellets"},MOD(ROW(M321)-1,5)+1)</f>
        <v>Strom</v>
      </c>
      <c r="O322" t="e" cm="1">
        <f t="array" ref="O322">CHOOSE(MOD(ROW(M321)-1,5)+1,
INDEX(Tabelle5[Strom kWh],INT((ROW(M321)-1)/5)+1),
INDEX(Tabelle5[Erdgas kWh],INT((ROW(M321)-1)/5)+1),
INDEX(Tabelle5[Heizöl kWh],INT((ROW(M321)-1)/5)+1),
INDEX(Tabelle5[Wärme kWh],INT((ROW(M321)-1)/5)+1),
INDEX(Tabelle5[Pellets kWh],INT((ROW(M321)-1)/5)+1))</f>
        <v>#REF!</v>
      </c>
    </row>
    <row r="323" spans="12:15" x14ac:dyDescent="0.3">
      <c r="L323" t="e" cm="1">
        <f t="array" ref="L323">INDEX(Tabelle5[Funktion],INT((ROW(M322)-1)/5)+1)</f>
        <v>#REF!</v>
      </c>
      <c r="M323" t="e" cm="1">
        <f t="array" ref="M323">INDEX(Tabelle5[Anlage],INT((ROW(M322)-1)/5)+1)</f>
        <v>#REF!</v>
      </c>
      <c r="N323" t="str" cm="1">
        <f t="array" ref="N323">INDEX({"Strom";"Erdgas";"Heizöl";"Wärme";"Pellets"},MOD(ROW(M322)-1,5)+1)</f>
        <v>Erdgas</v>
      </c>
      <c r="O323" t="e" cm="1">
        <f t="array" ref="O323">CHOOSE(MOD(ROW(M322)-1,5)+1,
INDEX(Tabelle5[Strom kWh],INT((ROW(M322)-1)/5)+1),
INDEX(Tabelle5[Erdgas kWh],INT((ROW(M322)-1)/5)+1),
INDEX(Tabelle5[Heizöl kWh],INT((ROW(M322)-1)/5)+1),
INDEX(Tabelle5[Wärme kWh],INT((ROW(M322)-1)/5)+1),
INDEX(Tabelle5[Pellets kWh],INT((ROW(M322)-1)/5)+1))</f>
        <v>#REF!</v>
      </c>
    </row>
    <row r="324" spans="12:15" x14ac:dyDescent="0.3">
      <c r="L324" t="e" cm="1">
        <f t="array" ref="L324">INDEX(Tabelle5[Funktion],INT((ROW(M323)-1)/5)+1)</f>
        <v>#REF!</v>
      </c>
      <c r="M324" t="e" cm="1">
        <f t="array" ref="M324">INDEX(Tabelle5[Anlage],INT((ROW(M323)-1)/5)+1)</f>
        <v>#REF!</v>
      </c>
      <c r="N324" t="str" cm="1">
        <f t="array" ref="N324">INDEX({"Strom";"Erdgas";"Heizöl";"Wärme";"Pellets"},MOD(ROW(M323)-1,5)+1)</f>
        <v>Heizöl</v>
      </c>
      <c r="O324" t="e" cm="1">
        <f t="array" ref="O324">CHOOSE(MOD(ROW(M323)-1,5)+1,
INDEX(Tabelle5[Strom kWh],INT((ROW(M323)-1)/5)+1),
INDEX(Tabelle5[Erdgas kWh],INT((ROW(M323)-1)/5)+1),
INDEX(Tabelle5[Heizöl kWh],INT((ROW(M323)-1)/5)+1),
INDEX(Tabelle5[Wärme kWh],INT((ROW(M323)-1)/5)+1),
INDEX(Tabelle5[Pellets kWh],INT((ROW(M323)-1)/5)+1))</f>
        <v>#REF!</v>
      </c>
    </row>
    <row r="325" spans="12:15" x14ac:dyDescent="0.3">
      <c r="L325" t="e" cm="1">
        <f t="array" ref="L325">INDEX(Tabelle5[Funktion],INT((ROW(M324)-1)/5)+1)</f>
        <v>#REF!</v>
      </c>
      <c r="M325" t="e" cm="1">
        <f t="array" ref="M325">INDEX(Tabelle5[Anlage],INT((ROW(M324)-1)/5)+1)</f>
        <v>#REF!</v>
      </c>
      <c r="N325" t="str" cm="1">
        <f t="array" ref="N325">INDEX({"Strom";"Erdgas";"Heizöl";"Wärme";"Pellets"},MOD(ROW(M324)-1,5)+1)</f>
        <v>Wärme</v>
      </c>
      <c r="O325" t="e" cm="1">
        <f t="array" ref="O325">CHOOSE(MOD(ROW(M324)-1,5)+1,
INDEX(Tabelle5[Strom kWh],INT((ROW(M324)-1)/5)+1),
INDEX(Tabelle5[Erdgas kWh],INT((ROW(M324)-1)/5)+1),
INDEX(Tabelle5[Heizöl kWh],INT((ROW(M324)-1)/5)+1),
INDEX(Tabelle5[Wärme kWh],INT((ROW(M324)-1)/5)+1),
INDEX(Tabelle5[Pellets kWh],INT((ROW(M324)-1)/5)+1))</f>
        <v>#REF!</v>
      </c>
    </row>
    <row r="326" spans="12:15" x14ac:dyDescent="0.3">
      <c r="L326" t="e" cm="1">
        <f t="array" ref="L326">INDEX(Tabelle5[Funktion],INT((ROW(M325)-1)/5)+1)</f>
        <v>#REF!</v>
      </c>
      <c r="M326" t="e" cm="1">
        <f t="array" ref="M326">INDEX(Tabelle5[Anlage],INT((ROW(M325)-1)/5)+1)</f>
        <v>#REF!</v>
      </c>
      <c r="N326" t="str" cm="1">
        <f t="array" ref="N326">INDEX({"Strom";"Erdgas";"Heizöl";"Wärme";"Pellets"},MOD(ROW(M325)-1,5)+1)</f>
        <v>Pellets</v>
      </c>
      <c r="O326" t="e" cm="1">
        <f t="array" ref="O326">CHOOSE(MOD(ROW(M325)-1,5)+1,
INDEX(Tabelle5[Strom kWh],INT((ROW(M325)-1)/5)+1),
INDEX(Tabelle5[Erdgas kWh],INT((ROW(M325)-1)/5)+1),
INDEX(Tabelle5[Heizöl kWh],INT((ROW(M325)-1)/5)+1),
INDEX(Tabelle5[Wärme kWh],INT((ROW(M325)-1)/5)+1),
INDEX(Tabelle5[Pellets kWh],INT((ROW(M325)-1)/5)+1))</f>
        <v>#REF!</v>
      </c>
    </row>
    <row r="327" spans="12:15" x14ac:dyDescent="0.3">
      <c r="L327" t="e" cm="1">
        <f t="array" ref="L327">INDEX(Tabelle5[Funktion],INT((ROW(M326)-1)/5)+1)</f>
        <v>#REF!</v>
      </c>
      <c r="M327" t="e" cm="1">
        <f t="array" ref="M327">INDEX(Tabelle5[Anlage],INT((ROW(M326)-1)/5)+1)</f>
        <v>#REF!</v>
      </c>
      <c r="N327" t="str" cm="1">
        <f t="array" ref="N327">INDEX({"Strom";"Erdgas";"Heizöl";"Wärme";"Pellets"},MOD(ROW(M326)-1,5)+1)</f>
        <v>Strom</v>
      </c>
      <c r="O327" t="e" cm="1">
        <f t="array" ref="O327">CHOOSE(MOD(ROW(M326)-1,5)+1,
INDEX(Tabelle5[Strom kWh],INT((ROW(M326)-1)/5)+1),
INDEX(Tabelle5[Erdgas kWh],INT((ROW(M326)-1)/5)+1),
INDEX(Tabelle5[Heizöl kWh],INT((ROW(M326)-1)/5)+1),
INDEX(Tabelle5[Wärme kWh],INT((ROW(M326)-1)/5)+1),
INDEX(Tabelle5[Pellets kWh],INT((ROW(M326)-1)/5)+1))</f>
        <v>#REF!</v>
      </c>
    </row>
    <row r="328" spans="12:15" x14ac:dyDescent="0.3">
      <c r="L328" t="e" cm="1">
        <f t="array" ref="L328">INDEX(Tabelle5[Funktion],INT((ROW(M327)-1)/5)+1)</f>
        <v>#REF!</v>
      </c>
      <c r="M328" t="e" cm="1">
        <f t="array" ref="M328">INDEX(Tabelle5[Anlage],INT((ROW(M327)-1)/5)+1)</f>
        <v>#REF!</v>
      </c>
      <c r="N328" t="str" cm="1">
        <f t="array" ref="N328">INDEX({"Strom";"Erdgas";"Heizöl";"Wärme";"Pellets"},MOD(ROW(M327)-1,5)+1)</f>
        <v>Erdgas</v>
      </c>
      <c r="O328" t="e" cm="1">
        <f t="array" ref="O328">CHOOSE(MOD(ROW(M327)-1,5)+1,
INDEX(Tabelle5[Strom kWh],INT((ROW(M327)-1)/5)+1),
INDEX(Tabelle5[Erdgas kWh],INT((ROW(M327)-1)/5)+1),
INDEX(Tabelle5[Heizöl kWh],INT((ROW(M327)-1)/5)+1),
INDEX(Tabelle5[Wärme kWh],INT((ROW(M327)-1)/5)+1),
INDEX(Tabelle5[Pellets kWh],INT((ROW(M327)-1)/5)+1))</f>
        <v>#REF!</v>
      </c>
    </row>
    <row r="329" spans="12:15" x14ac:dyDescent="0.3">
      <c r="L329" t="e" cm="1">
        <f t="array" ref="L329">INDEX(Tabelle5[Funktion],INT((ROW(M328)-1)/5)+1)</f>
        <v>#REF!</v>
      </c>
      <c r="M329" t="e" cm="1">
        <f t="array" ref="M329">INDEX(Tabelle5[Anlage],INT((ROW(M328)-1)/5)+1)</f>
        <v>#REF!</v>
      </c>
      <c r="N329" t="str" cm="1">
        <f t="array" ref="N329">INDEX({"Strom";"Erdgas";"Heizöl";"Wärme";"Pellets"},MOD(ROW(M328)-1,5)+1)</f>
        <v>Heizöl</v>
      </c>
      <c r="O329" t="e" cm="1">
        <f t="array" ref="O329">CHOOSE(MOD(ROW(M328)-1,5)+1,
INDEX(Tabelle5[Strom kWh],INT((ROW(M328)-1)/5)+1),
INDEX(Tabelle5[Erdgas kWh],INT((ROW(M328)-1)/5)+1),
INDEX(Tabelle5[Heizöl kWh],INT((ROW(M328)-1)/5)+1),
INDEX(Tabelle5[Wärme kWh],INT((ROW(M328)-1)/5)+1),
INDEX(Tabelle5[Pellets kWh],INT((ROW(M328)-1)/5)+1))</f>
        <v>#REF!</v>
      </c>
    </row>
    <row r="330" spans="12:15" x14ac:dyDescent="0.3">
      <c r="L330" t="e" cm="1">
        <f t="array" ref="L330">INDEX(Tabelle5[Funktion],INT((ROW(M329)-1)/5)+1)</f>
        <v>#REF!</v>
      </c>
      <c r="M330" t="e" cm="1">
        <f t="array" ref="M330">INDEX(Tabelle5[Anlage],INT((ROW(M329)-1)/5)+1)</f>
        <v>#REF!</v>
      </c>
      <c r="N330" t="str" cm="1">
        <f t="array" ref="N330">INDEX({"Strom";"Erdgas";"Heizöl";"Wärme";"Pellets"},MOD(ROW(M329)-1,5)+1)</f>
        <v>Wärme</v>
      </c>
      <c r="O330" t="e" cm="1">
        <f t="array" ref="O330">CHOOSE(MOD(ROW(M329)-1,5)+1,
INDEX(Tabelle5[Strom kWh],INT((ROW(M329)-1)/5)+1),
INDEX(Tabelle5[Erdgas kWh],INT((ROW(M329)-1)/5)+1),
INDEX(Tabelle5[Heizöl kWh],INT((ROW(M329)-1)/5)+1),
INDEX(Tabelle5[Wärme kWh],INT((ROW(M329)-1)/5)+1),
INDEX(Tabelle5[Pellets kWh],INT((ROW(M329)-1)/5)+1))</f>
        <v>#REF!</v>
      </c>
    </row>
    <row r="331" spans="12:15" x14ac:dyDescent="0.3">
      <c r="L331" t="e" cm="1">
        <f t="array" ref="L331">INDEX(Tabelle5[Funktion],INT((ROW(M330)-1)/5)+1)</f>
        <v>#REF!</v>
      </c>
      <c r="M331" t="e" cm="1">
        <f t="array" ref="M331">INDEX(Tabelle5[Anlage],INT((ROW(M330)-1)/5)+1)</f>
        <v>#REF!</v>
      </c>
      <c r="N331" t="str" cm="1">
        <f t="array" ref="N331">INDEX({"Strom";"Erdgas";"Heizöl";"Wärme";"Pellets"},MOD(ROW(M330)-1,5)+1)</f>
        <v>Pellets</v>
      </c>
      <c r="O331" t="e" cm="1">
        <f t="array" ref="O331">CHOOSE(MOD(ROW(M330)-1,5)+1,
INDEX(Tabelle5[Strom kWh],INT((ROW(M330)-1)/5)+1),
INDEX(Tabelle5[Erdgas kWh],INT((ROW(M330)-1)/5)+1),
INDEX(Tabelle5[Heizöl kWh],INT((ROW(M330)-1)/5)+1),
INDEX(Tabelle5[Wärme kWh],INT((ROW(M330)-1)/5)+1),
INDEX(Tabelle5[Pellets kWh],INT((ROW(M330)-1)/5)+1))</f>
        <v>#REF!</v>
      </c>
    </row>
    <row r="332" spans="12:15" x14ac:dyDescent="0.3">
      <c r="L332" t="e" cm="1">
        <f t="array" ref="L332">INDEX(Tabelle5[Funktion],INT((ROW(M331)-1)/5)+1)</f>
        <v>#REF!</v>
      </c>
      <c r="M332" t="e" cm="1">
        <f t="array" ref="M332">INDEX(Tabelle5[Anlage],INT((ROW(M331)-1)/5)+1)</f>
        <v>#REF!</v>
      </c>
      <c r="N332" t="str" cm="1">
        <f t="array" ref="N332">INDEX({"Strom";"Erdgas";"Heizöl";"Wärme";"Pellets"},MOD(ROW(M331)-1,5)+1)</f>
        <v>Strom</v>
      </c>
      <c r="O332" t="e" cm="1">
        <f t="array" ref="O332">CHOOSE(MOD(ROW(M331)-1,5)+1,
INDEX(Tabelle5[Strom kWh],INT((ROW(M331)-1)/5)+1),
INDEX(Tabelle5[Erdgas kWh],INT((ROW(M331)-1)/5)+1),
INDEX(Tabelle5[Heizöl kWh],INT((ROW(M331)-1)/5)+1),
INDEX(Tabelle5[Wärme kWh],INT((ROW(M331)-1)/5)+1),
INDEX(Tabelle5[Pellets kWh],INT((ROW(M331)-1)/5)+1))</f>
        <v>#REF!</v>
      </c>
    </row>
    <row r="333" spans="12:15" x14ac:dyDescent="0.3">
      <c r="L333" t="e" cm="1">
        <f t="array" ref="L333">INDEX(Tabelle5[Funktion],INT((ROW(M332)-1)/5)+1)</f>
        <v>#REF!</v>
      </c>
      <c r="M333" t="e" cm="1">
        <f t="array" ref="M333">INDEX(Tabelle5[Anlage],INT((ROW(M332)-1)/5)+1)</f>
        <v>#REF!</v>
      </c>
      <c r="N333" t="str" cm="1">
        <f t="array" ref="N333">INDEX({"Strom";"Erdgas";"Heizöl";"Wärme";"Pellets"},MOD(ROW(M332)-1,5)+1)</f>
        <v>Erdgas</v>
      </c>
      <c r="O333" t="e" cm="1">
        <f t="array" ref="O333">CHOOSE(MOD(ROW(M332)-1,5)+1,
INDEX(Tabelle5[Strom kWh],INT((ROW(M332)-1)/5)+1),
INDEX(Tabelle5[Erdgas kWh],INT((ROW(M332)-1)/5)+1),
INDEX(Tabelle5[Heizöl kWh],INT((ROW(M332)-1)/5)+1),
INDEX(Tabelle5[Wärme kWh],INT((ROW(M332)-1)/5)+1),
INDEX(Tabelle5[Pellets kWh],INT((ROW(M332)-1)/5)+1))</f>
        <v>#REF!</v>
      </c>
    </row>
    <row r="334" spans="12:15" x14ac:dyDescent="0.3">
      <c r="L334" t="e" cm="1">
        <f t="array" ref="L334">INDEX(Tabelle5[Funktion],INT((ROW(M333)-1)/5)+1)</f>
        <v>#REF!</v>
      </c>
      <c r="M334" t="e" cm="1">
        <f t="array" ref="M334">INDEX(Tabelle5[Anlage],INT((ROW(M333)-1)/5)+1)</f>
        <v>#REF!</v>
      </c>
      <c r="N334" t="str" cm="1">
        <f t="array" ref="N334">INDEX({"Strom";"Erdgas";"Heizöl";"Wärme";"Pellets"},MOD(ROW(M333)-1,5)+1)</f>
        <v>Heizöl</v>
      </c>
      <c r="O334" t="e" cm="1">
        <f t="array" ref="O334">CHOOSE(MOD(ROW(M333)-1,5)+1,
INDEX(Tabelle5[Strom kWh],INT((ROW(M333)-1)/5)+1),
INDEX(Tabelle5[Erdgas kWh],INT((ROW(M333)-1)/5)+1),
INDEX(Tabelle5[Heizöl kWh],INT((ROW(M333)-1)/5)+1),
INDEX(Tabelle5[Wärme kWh],INT((ROW(M333)-1)/5)+1),
INDEX(Tabelle5[Pellets kWh],INT((ROW(M333)-1)/5)+1))</f>
        <v>#REF!</v>
      </c>
    </row>
    <row r="335" spans="12:15" x14ac:dyDescent="0.3">
      <c r="L335" t="e" cm="1">
        <f t="array" ref="L335">INDEX(Tabelle5[Funktion],INT((ROW(M334)-1)/5)+1)</f>
        <v>#REF!</v>
      </c>
      <c r="M335" t="e" cm="1">
        <f t="array" ref="M335">INDEX(Tabelle5[Anlage],INT((ROW(M334)-1)/5)+1)</f>
        <v>#REF!</v>
      </c>
      <c r="N335" t="str" cm="1">
        <f t="array" ref="N335">INDEX({"Strom";"Erdgas";"Heizöl";"Wärme";"Pellets"},MOD(ROW(M334)-1,5)+1)</f>
        <v>Wärme</v>
      </c>
      <c r="O335" t="e" cm="1">
        <f t="array" ref="O335">CHOOSE(MOD(ROW(M334)-1,5)+1,
INDEX(Tabelle5[Strom kWh],INT((ROW(M334)-1)/5)+1),
INDEX(Tabelle5[Erdgas kWh],INT((ROW(M334)-1)/5)+1),
INDEX(Tabelle5[Heizöl kWh],INT((ROW(M334)-1)/5)+1),
INDEX(Tabelle5[Wärme kWh],INT((ROW(M334)-1)/5)+1),
INDEX(Tabelle5[Pellets kWh],INT((ROW(M334)-1)/5)+1))</f>
        <v>#REF!</v>
      </c>
    </row>
    <row r="336" spans="12:15" x14ac:dyDescent="0.3">
      <c r="L336" t="e" cm="1">
        <f t="array" ref="L336">INDEX(Tabelle5[Funktion],INT((ROW(M335)-1)/5)+1)</f>
        <v>#REF!</v>
      </c>
      <c r="M336" t="e" cm="1">
        <f t="array" ref="M336">INDEX(Tabelle5[Anlage],INT((ROW(M335)-1)/5)+1)</f>
        <v>#REF!</v>
      </c>
      <c r="N336" t="str" cm="1">
        <f t="array" ref="N336">INDEX({"Strom";"Erdgas";"Heizöl";"Wärme";"Pellets"},MOD(ROW(M335)-1,5)+1)</f>
        <v>Pellets</v>
      </c>
      <c r="O336" t="e" cm="1">
        <f t="array" ref="O336">CHOOSE(MOD(ROW(M335)-1,5)+1,
INDEX(Tabelle5[Strom kWh],INT((ROW(M335)-1)/5)+1),
INDEX(Tabelle5[Erdgas kWh],INT((ROW(M335)-1)/5)+1),
INDEX(Tabelle5[Heizöl kWh],INT((ROW(M335)-1)/5)+1),
INDEX(Tabelle5[Wärme kWh],INT((ROW(M335)-1)/5)+1),
INDEX(Tabelle5[Pellets kWh],INT((ROW(M335)-1)/5)+1))</f>
        <v>#REF!</v>
      </c>
    </row>
    <row r="337" spans="12:15" x14ac:dyDescent="0.3">
      <c r="L337" t="e" cm="1">
        <f t="array" ref="L337">INDEX(Tabelle5[Funktion],INT((ROW(M336)-1)/5)+1)</f>
        <v>#REF!</v>
      </c>
      <c r="M337" t="e" cm="1">
        <f t="array" ref="M337">INDEX(Tabelle5[Anlage],INT((ROW(M336)-1)/5)+1)</f>
        <v>#REF!</v>
      </c>
      <c r="N337" t="str" cm="1">
        <f t="array" ref="N337">INDEX({"Strom";"Erdgas";"Heizöl";"Wärme";"Pellets"},MOD(ROW(M336)-1,5)+1)</f>
        <v>Strom</v>
      </c>
      <c r="O337" t="e" cm="1">
        <f t="array" ref="O337">CHOOSE(MOD(ROW(M336)-1,5)+1,
INDEX(Tabelle5[Strom kWh],INT((ROW(M336)-1)/5)+1),
INDEX(Tabelle5[Erdgas kWh],INT((ROW(M336)-1)/5)+1),
INDEX(Tabelle5[Heizöl kWh],INT((ROW(M336)-1)/5)+1),
INDEX(Tabelle5[Wärme kWh],INT((ROW(M336)-1)/5)+1),
INDEX(Tabelle5[Pellets kWh],INT((ROW(M336)-1)/5)+1))</f>
        <v>#REF!</v>
      </c>
    </row>
    <row r="338" spans="12:15" x14ac:dyDescent="0.3">
      <c r="L338" t="e" cm="1">
        <f t="array" ref="L338">INDEX(Tabelle5[Funktion],INT((ROW(M337)-1)/5)+1)</f>
        <v>#REF!</v>
      </c>
      <c r="M338" t="e" cm="1">
        <f t="array" ref="M338">INDEX(Tabelle5[Anlage],INT((ROW(M337)-1)/5)+1)</f>
        <v>#REF!</v>
      </c>
      <c r="N338" t="str" cm="1">
        <f t="array" ref="N338">INDEX({"Strom";"Erdgas";"Heizöl";"Wärme";"Pellets"},MOD(ROW(M337)-1,5)+1)</f>
        <v>Erdgas</v>
      </c>
      <c r="O338" t="e" cm="1">
        <f t="array" ref="O338">CHOOSE(MOD(ROW(M337)-1,5)+1,
INDEX(Tabelle5[Strom kWh],INT((ROW(M337)-1)/5)+1),
INDEX(Tabelle5[Erdgas kWh],INT((ROW(M337)-1)/5)+1),
INDEX(Tabelle5[Heizöl kWh],INT((ROW(M337)-1)/5)+1),
INDEX(Tabelle5[Wärme kWh],INT((ROW(M337)-1)/5)+1),
INDEX(Tabelle5[Pellets kWh],INT((ROW(M337)-1)/5)+1))</f>
        <v>#REF!</v>
      </c>
    </row>
    <row r="339" spans="12:15" x14ac:dyDescent="0.3">
      <c r="L339" t="e" cm="1">
        <f t="array" ref="L339">INDEX(Tabelle5[Funktion],INT((ROW(M338)-1)/5)+1)</f>
        <v>#REF!</v>
      </c>
      <c r="M339" t="e" cm="1">
        <f t="array" ref="M339">INDEX(Tabelle5[Anlage],INT((ROW(M338)-1)/5)+1)</f>
        <v>#REF!</v>
      </c>
      <c r="N339" t="str" cm="1">
        <f t="array" ref="N339">INDEX({"Strom";"Erdgas";"Heizöl";"Wärme";"Pellets"},MOD(ROW(M338)-1,5)+1)</f>
        <v>Heizöl</v>
      </c>
      <c r="O339" t="e" cm="1">
        <f t="array" ref="O339">CHOOSE(MOD(ROW(M338)-1,5)+1,
INDEX(Tabelle5[Strom kWh],INT((ROW(M338)-1)/5)+1),
INDEX(Tabelle5[Erdgas kWh],INT((ROW(M338)-1)/5)+1),
INDEX(Tabelle5[Heizöl kWh],INT((ROW(M338)-1)/5)+1),
INDEX(Tabelle5[Wärme kWh],INT((ROW(M338)-1)/5)+1),
INDEX(Tabelle5[Pellets kWh],INT((ROW(M338)-1)/5)+1))</f>
        <v>#REF!</v>
      </c>
    </row>
    <row r="340" spans="12:15" x14ac:dyDescent="0.3">
      <c r="L340" t="e" cm="1">
        <f t="array" ref="L340">INDEX(Tabelle5[Funktion],INT((ROW(M339)-1)/5)+1)</f>
        <v>#REF!</v>
      </c>
      <c r="M340" t="e" cm="1">
        <f t="array" ref="M340">INDEX(Tabelle5[Anlage],INT((ROW(M339)-1)/5)+1)</f>
        <v>#REF!</v>
      </c>
      <c r="N340" t="str" cm="1">
        <f t="array" ref="N340">INDEX({"Strom";"Erdgas";"Heizöl";"Wärme";"Pellets"},MOD(ROW(M339)-1,5)+1)</f>
        <v>Wärme</v>
      </c>
      <c r="O340" t="e" cm="1">
        <f t="array" ref="O340">CHOOSE(MOD(ROW(M339)-1,5)+1,
INDEX(Tabelle5[Strom kWh],INT((ROW(M339)-1)/5)+1),
INDEX(Tabelle5[Erdgas kWh],INT((ROW(M339)-1)/5)+1),
INDEX(Tabelle5[Heizöl kWh],INT((ROW(M339)-1)/5)+1),
INDEX(Tabelle5[Wärme kWh],INT((ROW(M339)-1)/5)+1),
INDEX(Tabelle5[Pellets kWh],INT((ROW(M339)-1)/5)+1))</f>
        <v>#REF!</v>
      </c>
    </row>
    <row r="341" spans="12:15" x14ac:dyDescent="0.3">
      <c r="L341" t="e" cm="1">
        <f t="array" ref="L341">INDEX(Tabelle5[Funktion],INT((ROW(M340)-1)/5)+1)</f>
        <v>#REF!</v>
      </c>
      <c r="M341" t="e" cm="1">
        <f t="array" ref="M341">INDEX(Tabelle5[Anlage],INT((ROW(M340)-1)/5)+1)</f>
        <v>#REF!</v>
      </c>
      <c r="N341" t="str" cm="1">
        <f t="array" ref="N341">INDEX({"Strom";"Erdgas";"Heizöl";"Wärme";"Pellets"},MOD(ROW(M340)-1,5)+1)</f>
        <v>Pellets</v>
      </c>
      <c r="O341" t="e" cm="1">
        <f t="array" ref="O341">CHOOSE(MOD(ROW(M340)-1,5)+1,
INDEX(Tabelle5[Strom kWh],INT((ROW(M340)-1)/5)+1),
INDEX(Tabelle5[Erdgas kWh],INT((ROW(M340)-1)/5)+1),
INDEX(Tabelle5[Heizöl kWh],INT((ROW(M340)-1)/5)+1),
INDEX(Tabelle5[Wärme kWh],INT((ROW(M340)-1)/5)+1),
INDEX(Tabelle5[Pellets kWh],INT((ROW(M340)-1)/5)+1))</f>
        <v>#REF!</v>
      </c>
    </row>
    <row r="342" spans="12:15" x14ac:dyDescent="0.3">
      <c r="L342" t="e" cm="1">
        <f t="array" ref="L342">INDEX(Tabelle5[Funktion],INT((ROW(M341)-1)/5)+1)</f>
        <v>#REF!</v>
      </c>
      <c r="M342" t="e" cm="1">
        <f t="array" ref="M342">INDEX(Tabelle5[Anlage],INT((ROW(M341)-1)/5)+1)</f>
        <v>#REF!</v>
      </c>
      <c r="N342" t="str" cm="1">
        <f t="array" ref="N342">INDEX({"Strom";"Erdgas";"Heizöl";"Wärme";"Pellets"},MOD(ROW(M341)-1,5)+1)</f>
        <v>Strom</v>
      </c>
      <c r="O342" t="e" cm="1">
        <f t="array" ref="O342">CHOOSE(MOD(ROW(M341)-1,5)+1,
INDEX(Tabelle5[Strom kWh],INT((ROW(M341)-1)/5)+1),
INDEX(Tabelle5[Erdgas kWh],INT((ROW(M341)-1)/5)+1),
INDEX(Tabelle5[Heizöl kWh],INT((ROW(M341)-1)/5)+1),
INDEX(Tabelle5[Wärme kWh],INT((ROW(M341)-1)/5)+1),
INDEX(Tabelle5[Pellets kWh],INT((ROW(M341)-1)/5)+1))</f>
        <v>#REF!</v>
      </c>
    </row>
    <row r="343" spans="12:15" x14ac:dyDescent="0.3">
      <c r="L343" t="e" cm="1">
        <f t="array" ref="L343">INDEX(Tabelle5[Funktion],INT((ROW(M342)-1)/5)+1)</f>
        <v>#REF!</v>
      </c>
      <c r="M343" t="e" cm="1">
        <f t="array" ref="M343">INDEX(Tabelle5[Anlage],INT((ROW(M342)-1)/5)+1)</f>
        <v>#REF!</v>
      </c>
      <c r="N343" t="str" cm="1">
        <f t="array" ref="N343">INDEX({"Strom";"Erdgas";"Heizöl";"Wärme";"Pellets"},MOD(ROW(M342)-1,5)+1)</f>
        <v>Erdgas</v>
      </c>
      <c r="O343" t="e" cm="1">
        <f t="array" ref="O343">CHOOSE(MOD(ROW(M342)-1,5)+1,
INDEX(Tabelle5[Strom kWh],INT((ROW(M342)-1)/5)+1),
INDEX(Tabelle5[Erdgas kWh],INT((ROW(M342)-1)/5)+1),
INDEX(Tabelle5[Heizöl kWh],INT((ROW(M342)-1)/5)+1),
INDEX(Tabelle5[Wärme kWh],INT((ROW(M342)-1)/5)+1),
INDEX(Tabelle5[Pellets kWh],INT((ROW(M342)-1)/5)+1))</f>
        <v>#REF!</v>
      </c>
    </row>
    <row r="344" spans="12:15" x14ac:dyDescent="0.3">
      <c r="L344" t="e" cm="1">
        <f t="array" ref="L344">INDEX(Tabelle5[Funktion],INT((ROW(M343)-1)/5)+1)</f>
        <v>#REF!</v>
      </c>
      <c r="M344" t="e" cm="1">
        <f t="array" ref="M344">INDEX(Tabelle5[Anlage],INT((ROW(M343)-1)/5)+1)</f>
        <v>#REF!</v>
      </c>
      <c r="N344" t="str" cm="1">
        <f t="array" ref="N344">INDEX({"Strom";"Erdgas";"Heizöl";"Wärme";"Pellets"},MOD(ROW(M343)-1,5)+1)</f>
        <v>Heizöl</v>
      </c>
      <c r="O344" t="e" cm="1">
        <f t="array" ref="O344">CHOOSE(MOD(ROW(M343)-1,5)+1,
INDEX(Tabelle5[Strom kWh],INT((ROW(M343)-1)/5)+1),
INDEX(Tabelle5[Erdgas kWh],INT((ROW(M343)-1)/5)+1),
INDEX(Tabelle5[Heizöl kWh],INT((ROW(M343)-1)/5)+1),
INDEX(Tabelle5[Wärme kWh],INT((ROW(M343)-1)/5)+1),
INDEX(Tabelle5[Pellets kWh],INT((ROW(M343)-1)/5)+1))</f>
        <v>#REF!</v>
      </c>
    </row>
    <row r="345" spans="12:15" x14ac:dyDescent="0.3">
      <c r="L345" t="e" cm="1">
        <f t="array" ref="L345">INDEX(Tabelle5[Funktion],INT((ROW(M344)-1)/5)+1)</f>
        <v>#REF!</v>
      </c>
      <c r="M345" t="e" cm="1">
        <f t="array" ref="M345">INDEX(Tabelle5[Anlage],INT((ROW(M344)-1)/5)+1)</f>
        <v>#REF!</v>
      </c>
      <c r="N345" t="str" cm="1">
        <f t="array" ref="N345">INDEX({"Strom";"Erdgas";"Heizöl";"Wärme";"Pellets"},MOD(ROW(M344)-1,5)+1)</f>
        <v>Wärme</v>
      </c>
      <c r="O345" t="e" cm="1">
        <f t="array" ref="O345">CHOOSE(MOD(ROW(M344)-1,5)+1,
INDEX(Tabelle5[Strom kWh],INT((ROW(M344)-1)/5)+1),
INDEX(Tabelle5[Erdgas kWh],INT((ROW(M344)-1)/5)+1),
INDEX(Tabelle5[Heizöl kWh],INT((ROW(M344)-1)/5)+1),
INDEX(Tabelle5[Wärme kWh],INT((ROW(M344)-1)/5)+1),
INDEX(Tabelle5[Pellets kWh],INT((ROW(M344)-1)/5)+1))</f>
        <v>#REF!</v>
      </c>
    </row>
    <row r="346" spans="12:15" x14ac:dyDescent="0.3">
      <c r="L346" t="e" cm="1">
        <f t="array" ref="L346">INDEX(Tabelle5[Funktion],INT((ROW(M345)-1)/5)+1)</f>
        <v>#REF!</v>
      </c>
      <c r="M346" t="e" cm="1">
        <f t="array" ref="M346">INDEX(Tabelle5[Anlage],INT((ROW(M345)-1)/5)+1)</f>
        <v>#REF!</v>
      </c>
      <c r="N346" t="str" cm="1">
        <f t="array" ref="N346">INDEX({"Strom";"Erdgas";"Heizöl";"Wärme";"Pellets"},MOD(ROW(M345)-1,5)+1)</f>
        <v>Pellets</v>
      </c>
      <c r="O346" t="e" cm="1">
        <f t="array" ref="O346">CHOOSE(MOD(ROW(M345)-1,5)+1,
INDEX(Tabelle5[Strom kWh],INT((ROW(M345)-1)/5)+1),
INDEX(Tabelle5[Erdgas kWh],INT((ROW(M345)-1)/5)+1),
INDEX(Tabelle5[Heizöl kWh],INT((ROW(M345)-1)/5)+1),
INDEX(Tabelle5[Wärme kWh],INT((ROW(M345)-1)/5)+1),
INDEX(Tabelle5[Pellets kWh],INT((ROW(M345)-1)/5)+1))</f>
        <v>#REF!</v>
      </c>
    </row>
    <row r="347" spans="12:15" x14ac:dyDescent="0.3">
      <c r="L347" t="e" cm="1">
        <f t="array" ref="L347">INDEX(Tabelle5[Funktion],INT((ROW(M346)-1)/5)+1)</f>
        <v>#REF!</v>
      </c>
      <c r="M347" t="e" cm="1">
        <f t="array" ref="M347">INDEX(Tabelle5[Anlage],INT((ROW(M346)-1)/5)+1)</f>
        <v>#REF!</v>
      </c>
      <c r="N347" t="str" cm="1">
        <f t="array" ref="N347">INDEX({"Strom";"Erdgas";"Heizöl";"Wärme";"Pellets"},MOD(ROW(M346)-1,5)+1)</f>
        <v>Strom</v>
      </c>
      <c r="O347" t="e" cm="1">
        <f t="array" ref="O347">CHOOSE(MOD(ROW(M346)-1,5)+1,
INDEX(Tabelle5[Strom kWh],INT((ROW(M346)-1)/5)+1),
INDEX(Tabelle5[Erdgas kWh],INT((ROW(M346)-1)/5)+1),
INDEX(Tabelle5[Heizöl kWh],INT((ROW(M346)-1)/5)+1),
INDEX(Tabelle5[Wärme kWh],INT((ROW(M346)-1)/5)+1),
INDEX(Tabelle5[Pellets kWh],INT((ROW(M346)-1)/5)+1))</f>
        <v>#REF!</v>
      </c>
    </row>
    <row r="348" spans="12:15" x14ac:dyDescent="0.3">
      <c r="L348" t="e" cm="1">
        <f t="array" ref="L348">INDEX(Tabelle5[Funktion],INT((ROW(M347)-1)/5)+1)</f>
        <v>#REF!</v>
      </c>
      <c r="M348" t="e" cm="1">
        <f t="array" ref="M348">INDEX(Tabelle5[Anlage],INT((ROW(M347)-1)/5)+1)</f>
        <v>#REF!</v>
      </c>
      <c r="N348" t="str" cm="1">
        <f t="array" ref="N348">INDEX({"Strom";"Erdgas";"Heizöl";"Wärme";"Pellets"},MOD(ROW(M347)-1,5)+1)</f>
        <v>Erdgas</v>
      </c>
      <c r="O348" t="e" cm="1">
        <f t="array" ref="O348">CHOOSE(MOD(ROW(M347)-1,5)+1,
INDEX(Tabelle5[Strom kWh],INT((ROW(M347)-1)/5)+1),
INDEX(Tabelle5[Erdgas kWh],INT((ROW(M347)-1)/5)+1),
INDEX(Tabelle5[Heizöl kWh],INT((ROW(M347)-1)/5)+1),
INDEX(Tabelle5[Wärme kWh],INT((ROW(M347)-1)/5)+1),
INDEX(Tabelle5[Pellets kWh],INT((ROW(M347)-1)/5)+1))</f>
        <v>#REF!</v>
      </c>
    </row>
    <row r="349" spans="12:15" x14ac:dyDescent="0.3">
      <c r="L349" t="e" cm="1">
        <f t="array" ref="L349">INDEX(Tabelle5[Funktion],INT((ROW(M348)-1)/5)+1)</f>
        <v>#REF!</v>
      </c>
      <c r="M349" t="e" cm="1">
        <f t="array" ref="M349">INDEX(Tabelle5[Anlage],INT((ROW(M348)-1)/5)+1)</f>
        <v>#REF!</v>
      </c>
      <c r="N349" t="str" cm="1">
        <f t="array" ref="N349">INDEX({"Strom";"Erdgas";"Heizöl";"Wärme";"Pellets"},MOD(ROW(M348)-1,5)+1)</f>
        <v>Heizöl</v>
      </c>
      <c r="O349" t="e" cm="1">
        <f t="array" ref="O349">CHOOSE(MOD(ROW(M348)-1,5)+1,
INDEX(Tabelle5[Strom kWh],INT((ROW(M348)-1)/5)+1),
INDEX(Tabelle5[Erdgas kWh],INT((ROW(M348)-1)/5)+1),
INDEX(Tabelle5[Heizöl kWh],INT((ROW(M348)-1)/5)+1),
INDEX(Tabelle5[Wärme kWh],INT((ROW(M348)-1)/5)+1),
INDEX(Tabelle5[Pellets kWh],INT((ROW(M348)-1)/5)+1))</f>
        <v>#REF!</v>
      </c>
    </row>
    <row r="350" spans="12:15" x14ac:dyDescent="0.3">
      <c r="L350" t="e" cm="1">
        <f t="array" ref="L350">INDEX(Tabelle5[Funktion],INT((ROW(M349)-1)/5)+1)</f>
        <v>#REF!</v>
      </c>
      <c r="M350" t="e" cm="1">
        <f t="array" ref="M350">INDEX(Tabelle5[Anlage],INT((ROW(M349)-1)/5)+1)</f>
        <v>#REF!</v>
      </c>
      <c r="N350" t="str" cm="1">
        <f t="array" ref="N350">INDEX({"Strom";"Erdgas";"Heizöl";"Wärme";"Pellets"},MOD(ROW(M349)-1,5)+1)</f>
        <v>Wärme</v>
      </c>
      <c r="O350" t="e" cm="1">
        <f t="array" ref="O350">CHOOSE(MOD(ROW(M349)-1,5)+1,
INDEX(Tabelle5[Strom kWh],INT((ROW(M349)-1)/5)+1),
INDEX(Tabelle5[Erdgas kWh],INT((ROW(M349)-1)/5)+1),
INDEX(Tabelle5[Heizöl kWh],INT((ROW(M349)-1)/5)+1),
INDEX(Tabelle5[Wärme kWh],INT((ROW(M349)-1)/5)+1),
INDEX(Tabelle5[Pellets kWh],INT((ROW(M349)-1)/5)+1))</f>
        <v>#REF!</v>
      </c>
    </row>
    <row r="351" spans="12:15" x14ac:dyDescent="0.3">
      <c r="L351" t="e" cm="1">
        <f t="array" ref="L351">INDEX(Tabelle5[Funktion],INT((ROW(M350)-1)/5)+1)</f>
        <v>#REF!</v>
      </c>
      <c r="M351" t="e" cm="1">
        <f t="array" ref="M351">INDEX(Tabelle5[Anlage],INT((ROW(M350)-1)/5)+1)</f>
        <v>#REF!</v>
      </c>
      <c r="N351" t="str" cm="1">
        <f t="array" ref="N351">INDEX({"Strom";"Erdgas";"Heizöl";"Wärme";"Pellets"},MOD(ROW(M350)-1,5)+1)</f>
        <v>Pellets</v>
      </c>
      <c r="O351" t="e" cm="1">
        <f t="array" ref="O351">CHOOSE(MOD(ROW(M350)-1,5)+1,
INDEX(Tabelle5[Strom kWh],INT((ROW(M350)-1)/5)+1),
INDEX(Tabelle5[Erdgas kWh],INT((ROW(M350)-1)/5)+1),
INDEX(Tabelle5[Heizöl kWh],INT((ROW(M350)-1)/5)+1),
INDEX(Tabelle5[Wärme kWh],INT((ROW(M350)-1)/5)+1),
INDEX(Tabelle5[Pellets kWh],INT((ROW(M350)-1)/5)+1))</f>
        <v>#REF!</v>
      </c>
    </row>
    <row r="352" spans="12:15" x14ac:dyDescent="0.3">
      <c r="L352" t="e" cm="1">
        <f t="array" ref="L352">INDEX(Tabelle5[Funktion],INT((ROW(M351)-1)/5)+1)</f>
        <v>#REF!</v>
      </c>
      <c r="M352" t="e" cm="1">
        <f t="array" ref="M352">INDEX(Tabelle5[Anlage],INT((ROW(M351)-1)/5)+1)</f>
        <v>#REF!</v>
      </c>
      <c r="N352" t="str" cm="1">
        <f t="array" ref="N352">INDEX({"Strom";"Erdgas";"Heizöl";"Wärme";"Pellets"},MOD(ROW(M351)-1,5)+1)</f>
        <v>Strom</v>
      </c>
      <c r="O352" t="e" cm="1">
        <f t="array" ref="O352">CHOOSE(MOD(ROW(M351)-1,5)+1,
INDEX(Tabelle5[Strom kWh],INT((ROW(M351)-1)/5)+1),
INDEX(Tabelle5[Erdgas kWh],INT((ROW(M351)-1)/5)+1),
INDEX(Tabelle5[Heizöl kWh],INT((ROW(M351)-1)/5)+1),
INDEX(Tabelle5[Wärme kWh],INT((ROW(M351)-1)/5)+1),
INDEX(Tabelle5[Pellets kWh],INT((ROW(M351)-1)/5)+1))</f>
        <v>#REF!</v>
      </c>
    </row>
    <row r="353" spans="12:15" x14ac:dyDescent="0.3">
      <c r="L353" t="e" cm="1">
        <f t="array" ref="L353">INDEX(Tabelle5[Funktion],INT((ROW(M352)-1)/5)+1)</f>
        <v>#REF!</v>
      </c>
      <c r="M353" t="e" cm="1">
        <f t="array" ref="M353">INDEX(Tabelle5[Anlage],INT((ROW(M352)-1)/5)+1)</f>
        <v>#REF!</v>
      </c>
      <c r="N353" t="str" cm="1">
        <f t="array" ref="N353">INDEX({"Strom";"Erdgas";"Heizöl";"Wärme";"Pellets"},MOD(ROW(M352)-1,5)+1)</f>
        <v>Erdgas</v>
      </c>
      <c r="O353" t="e" cm="1">
        <f t="array" ref="O353">CHOOSE(MOD(ROW(M352)-1,5)+1,
INDEX(Tabelle5[Strom kWh],INT((ROW(M352)-1)/5)+1),
INDEX(Tabelle5[Erdgas kWh],INT((ROW(M352)-1)/5)+1),
INDEX(Tabelle5[Heizöl kWh],INT((ROW(M352)-1)/5)+1),
INDEX(Tabelle5[Wärme kWh],INT((ROW(M352)-1)/5)+1),
INDEX(Tabelle5[Pellets kWh],INT((ROW(M352)-1)/5)+1))</f>
        <v>#REF!</v>
      </c>
    </row>
    <row r="354" spans="12:15" x14ac:dyDescent="0.3">
      <c r="L354" t="e" cm="1">
        <f t="array" ref="L354">INDEX(Tabelle5[Funktion],INT((ROW(M353)-1)/5)+1)</f>
        <v>#REF!</v>
      </c>
      <c r="M354" t="e" cm="1">
        <f t="array" ref="M354">INDEX(Tabelle5[Anlage],INT((ROW(M353)-1)/5)+1)</f>
        <v>#REF!</v>
      </c>
      <c r="N354" t="str" cm="1">
        <f t="array" ref="N354">INDEX({"Strom";"Erdgas";"Heizöl";"Wärme";"Pellets"},MOD(ROW(M353)-1,5)+1)</f>
        <v>Heizöl</v>
      </c>
      <c r="O354" t="e" cm="1">
        <f t="array" ref="O354">CHOOSE(MOD(ROW(M353)-1,5)+1,
INDEX(Tabelle5[Strom kWh],INT((ROW(M353)-1)/5)+1),
INDEX(Tabelle5[Erdgas kWh],INT((ROW(M353)-1)/5)+1),
INDEX(Tabelle5[Heizöl kWh],INT((ROW(M353)-1)/5)+1),
INDEX(Tabelle5[Wärme kWh],INT((ROW(M353)-1)/5)+1),
INDEX(Tabelle5[Pellets kWh],INT((ROW(M353)-1)/5)+1))</f>
        <v>#REF!</v>
      </c>
    </row>
    <row r="355" spans="12:15" x14ac:dyDescent="0.3">
      <c r="L355" t="e" cm="1">
        <f t="array" ref="L355">INDEX(Tabelle5[Funktion],INT((ROW(M354)-1)/5)+1)</f>
        <v>#REF!</v>
      </c>
      <c r="M355" t="e" cm="1">
        <f t="array" ref="M355">INDEX(Tabelle5[Anlage],INT((ROW(M354)-1)/5)+1)</f>
        <v>#REF!</v>
      </c>
      <c r="N355" t="str" cm="1">
        <f t="array" ref="N355">INDEX({"Strom";"Erdgas";"Heizöl";"Wärme";"Pellets"},MOD(ROW(M354)-1,5)+1)</f>
        <v>Wärme</v>
      </c>
      <c r="O355" t="e" cm="1">
        <f t="array" ref="O355">CHOOSE(MOD(ROW(M354)-1,5)+1,
INDEX(Tabelle5[Strom kWh],INT((ROW(M354)-1)/5)+1),
INDEX(Tabelle5[Erdgas kWh],INT((ROW(M354)-1)/5)+1),
INDEX(Tabelle5[Heizöl kWh],INT((ROW(M354)-1)/5)+1),
INDEX(Tabelle5[Wärme kWh],INT((ROW(M354)-1)/5)+1),
INDEX(Tabelle5[Pellets kWh],INT((ROW(M354)-1)/5)+1))</f>
        <v>#REF!</v>
      </c>
    </row>
    <row r="356" spans="12:15" x14ac:dyDescent="0.3">
      <c r="L356" t="e" cm="1">
        <f t="array" ref="L356">INDEX(Tabelle5[Funktion],INT((ROW(M355)-1)/5)+1)</f>
        <v>#REF!</v>
      </c>
      <c r="M356" t="e" cm="1">
        <f t="array" ref="M356">INDEX(Tabelle5[Anlage],INT((ROW(M355)-1)/5)+1)</f>
        <v>#REF!</v>
      </c>
      <c r="N356" t="str" cm="1">
        <f t="array" ref="N356">INDEX({"Strom";"Erdgas";"Heizöl";"Wärme";"Pellets"},MOD(ROW(M355)-1,5)+1)</f>
        <v>Pellets</v>
      </c>
      <c r="O356" t="e" cm="1">
        <f t="array" ref="O356">CHOOSE(MOD(ROW(M355)-1,5)+1,
INDEX(Tabelle5[Strom kWh],INT((ROW(M355)-1)/5)+1),
INDEX(Tabelle5[Erdgas kWh],INT((ROW(M355)-1)/5)+1),
INDEX(Tabelle5[Heizöl kWh],INT((ROW(M355)-1)/5)+1),
INDEX(Tabelle5[Wärme kWh],INT((ROW(M355)-1)/5)+1),
INDEX(Tabelle5[Pellets kWh],INT((ROW(M355)-1)/5)+1))</f>
        <v>#REF!</v>
      </c>
    </row>
    <row r="357" spans="12:15" x14ac:dyDescent="0.3">
      <c r="L357" t="e" cm="1">
        <f t="array" ref="L357">INDEX(Tabelle5[Funktion],INT((ROW(M356)-1)/5)+1)</f>
        <v>#REF!</v>
      </c>
      <c r="M357" t="e" cm="1">
        <f t="array" ref="M357">INDEX(Tabelle5[Anlage],INT((ROW(M356)-1)/5)+1)</f>
        <v>#REF!</v>
      </c>
      <c r="N357" t="str" cm="1">
        <f t="array" ref="N357">INDEX({"Strom";"Erdgas";"Heizöl";"Wärme";"Pellets"},MOD(ROW(M356)-1,5)+1)</f>
        <v>Strom</v>
      </c>
      <c r="O357" t="e" cm="1">
        <f t="array" ref="O357">CHOOSE(MOD(ROW(M356)-1,5)+1,
INDEX(Tabelle5[Strom kWh],INT((ROW(M356)-1)/5)+1),
INDEX(Tabelle5[Erdgas kWh],INT((ROW(M356)-1)/5)+1),
INDEX(Tabelle5[Heizöl kWh],INT((ROW(M356)-1)/5)+1),
INDEX(Tabelle5[Wärme kWh],INT((ROW(M356)-1)/5)+1),
INDEX(Tabelle5[Pellets kWh],INT((ROW(M356)-1)/5)+1))</f>
        <v>#REF!</v>
      </c>
    </row>
    <row r="358" spans="12:15" x14ac:dyDescent="0.3">
      <c r="L358" t="e" cm="1">
        <f t="array" ref="L358">INDEX(Tabelle5[Funktion],INT((ROW(M357)-1)/5)+1)</f>
        <v>#REF!</v>
      </c>
      <c r="M358" t="e" cm="1">
        <f t="array" ref="M358">INDEX(Tabelle5[Anlage],INT((ROW(M357)-1)/5)+1)</f>
        <v>#REF!</v>
      </c>
      <c r="N358" t="str" cm="1">
        <f t="array" ref="N358">INDEX({"Strom";"Erdgas";"Heizöl";"Wärme";"Pellets"},MOD(ROW(M357)-1,5)+1)</f>
        <v>Erdgas</v>
      </c>
      <c r="O358" t="e" cm="1">
        <f t="array" ref="O358">CHOOSE(MOD(ROW(M357)-1,5)+1,
INDEX(Tabelle5[Strom kWh],INT((ROW(M357)-1)/5)+1),
INDEX(Tabelle5[Erdgas kWh],INT((ROW(M357)-1)/5)+1),
INDEX(Tabelle5[Heizöl kWh],INT((ROW(M357)-1)/5)+1),
INDEX(Tabelle5[Wärme kWh],INT((ROW(M357)-1)/5)+1),
INDEX(Tabelle5[Pellets kWh],INT((ROW(M357)-1)/5)+1))</f>
        <v>#REF!</v>
      </c>
    </row>
    <row r="359" spans="12:15" x14ac:dyDescent="0.3">
      <c r="L359" t="e" cm="1">
        <f t="array" ref="L359">INDEX(Tabelle5[Funktion],INT((ROW(M358)-1)/5)+1)</f>
        <v>#REF!</v>
      </c>
      <c r="M359" t="e" cm="1">
        <f t="array" ref="M359">INDEX(Tabelle5[Anlage],INT((ROW(M358)-1)/5)+1)</f>
        <v>#REF!</v>
      </c>
      <c r="N359" t="str" cm="1">
        <f t="array" ref="N359">INDEX({"Strom";"Erdgas";"Heizöl";"Wärme";"Pellets"},MOD(ROW(M358)-1,5)+1)</f>
        <v>Heizöl</v>
      </c>
      <c r="O359" t="e" cm="1">
        <f t="array" ref="O359">CHOOSE(MOD(ROW(M358)-1,5)+1,
INDEX(Tabelle5[Strom kWh],INT((ROW(M358)-1)/5)+1),
INDEX(Tabelle5[Erdgas kWh],INT((ROW(M358)-1)/5)+1),
INDEX(Tabelle5[Heizöl kWh],INT((ROW(M358)-1)/5)+1),
INDEX(Tabelle5[Wärme kWh],INT((ROW(M358)-1)/5)+1),
INDEX(Tabelle5[Pellets kWh],INT((ROW(M358)-1)/5)+1))</f>
        <v>#REF!</v>
      </c>
    </row>
    <row r="360" spans="12:15" x14ac:dyDescent="0.3">
      <c r="L360" t="e" cm="1">
        <f t="array" ref="L360">INDEX(Tabelle5[Funktion],INT((ROW(M359)-1)/5)+1)</f>
        <v>#REF!</v>
      </c>
      <c r="M360" t="e" cm="1">
        <f t="array" ref="M360">INDEX(Tabelle5[Anlage],INT((ROW(M359)-1)/5)+1)</f>
        <v>#REF!</v>
      </c>
      <c r="N360" t="str" cm="1">
        <f t="array" ref="N360">INDEX({"Strom";"Erdgas";"Heizöl";"Wärme";"Pellets"},MOD(ROW(M359)-1,5)+1)</f>
        <v>Wärme</v>
      </c>
      <c r="O360" t="e" cm="1">
        <f t="array" ref="O360">CHOOSE(MOD(ROW(M359)-1,5)+1,
INDEX(Tabelle5[Strom kWh],INT((ROW(M359)-1)/5)+1),
INDEX(Tabelle5[Erdgas kWh],INT((ROW(M359)-1)/5)+1),
INDEX(Tabelle5[Heizöl kWh],INT((ROW(M359)-1)/5)+1),
INDEX(Tabelle5[Wärme kWh],INT((ROW(M359)-1)/5)+1),
INDEX(Tabelle5[Pellets kWh],INT((ROW(M359)-1)/5)+1))</f>
        <v>#REF!</v>
      </c>
    </row>
    <row r="361" spans="12:15" x14ac:dyDescent="0.3">
      <c r="L361" t="e" cm="1">
        <f t="array" ref="L361">INDEX(Tabelle5[Funktion],INT((ROW(M360)-1)/5)+1)</f>
        <v>#REF!</v>
      </c>
      <c r="M361" t="e" cm="1">
        <f t="array" ref="M361">INDEX(Tabelle5[Anlage],INT((ROW(M360)-1)/5)+1)</f>
        <v>#REF!</v>
      </c>
      <c r="N361" t="str" cm="1">
        <f t="array" ref="N361">INDEX({"Strom";"Erdgas";"Heizöl";"Wärme";"Pellets"},MOD(ROW(M360)-1,5)+1)</f>
        <v>Pellets</v>
      </c>
      <c r="O361" t="e" cm="1">
        <f t="array" ref="O361">CHOOSE(MOD(ROW(M360)-1,5)+1,
INDEX(Tabelle5[Strom kWh],INT((ROW(M360)-1)/5)+1),
INDEX(Tabelle5[Erdgas kWh],INT((ROW(M360)-1)/5)+1),
INDEX(Tabelle5[Heizöl kWh],INT((ROW(M360)-1)/5)+1),
INDEX(Tabelle5[Wärme kWh],INT((ROW(M360)-1)/5)+1),
INDEX(Tabelle5[Pellets kWh],INT((ROW(M360)-1)/5)+1))</f>
        <v>#REF!</v>
      </c>
    </row>
    <row r="362" spans="12:15" x14ac:dyDescent="0.3">
      <c r="L362" t="e" cm="1">
        <f t="array" ref="L362">INDEX(Tabelle5[Funktion],INT((ROW(M361)-1)/5)+1)</f>
        <v>#REF!</v>
      </c>
      <c r="M362" t="e" cm="1">
        <f t="array" ref="M362">INDEX(Tabelle5[Anlage],INT((ROW(M361)-1)/5)+1)</f>
        <v>#REF!</v>
      </c>
      <c r="N362" t="str" cm="1">
        <f t="array" ref="N362">INDEX({"Strom";"Erdgas";"Heizöl";"Wärme";"Pellets"},MOD(ROW(M361)-1,5)+1)</f>
        <v>Strom</v>
      </c>
      <c r="O362" t="e" cm="1">
        <f t="array" ref="O362">CHOOSE(MOD(ROW(M361)-1,5)+1,
INDEX(Tabelle5[Strom kWh],INT((ROW(M361)-1)/5)+1),
INDEX(Tabelle5[Erdgas kWh],INT((ROW(M361)-1)/5)+1),
INDEX(Tabelle5[Heizöl kWh],INT((ROW(M361)-1)/5)+1),
INDEX(Tabelle5[Wärme kWh],INT((ROW(M361)-1)/5)+1),
INDEX(Tabelle5[Pellets kWh],INT((ROW(M361)-1)/5)+1))</f>
        <v>#REF!</v>
      </c>
    </row>
    <row r="363" spans="12:15" x14ac:dyDescent="0.3">
      <c r="L363" t="e" cm="1">
        <f t="array" ref="L363">INDEX(Tabelle5[Funktion],INT((ROW(M362)-1)/5)+1)</f>
        <v>#REF!</v>
      </c>
      <c r="M363" t="e" cm="1">
        <f t="array" ref="M363">INDEX(Tabelle5[Anlage],INT((ROW(M362)-1)/5)+1)</f>
        <v>#REF!</v>
      </c>
      <c r="N363" t="str" cm="1">
        <f t="array" ref="N363">INDEX({"Strom";"Erdgas";"Heizöl";"Wärme";"Pellets"},MOD(ROW(M362)-1,5)+1)</f>
        <v>Erdgas</v>
      </c>
      <c r="O363" t="e" cm="1">
        <f t="array" ref="O363">CHOOSE(MOD(ROW(M362)-1,5)+1,
INDEX(Tabelle5[Strom kWh],INT((ROW(M362)-1)/5)+1),
INDEX(Tabelle5[Erdgas kWh],INT((ROW(M362)-1)/5)+1),
INDEX(Tabelle5[Heizöl kWh],INT((ROW(M362)-1)/5)+1),
INDEX(Tabelle5[Wärme kWh],INT((ROW(M362)-1)/5)+1),
INDEX(Tabelle5[Pellets kWh],INT((ROW(M362)-1)/5)+1))</f>
        <v>#REF!</v>
      </c>
    </row>
    <row r="364" spans="12:15" x14ac:dyDescent="0.3">
      <c r="L364" t="e" cm="1">
        <f t="array" ref="L364">INDEX(Tabelle5[Funktion],INT((ROW(M363)-1)/5)+1)</f>
        <v>#REF!</v>
      </c>
      <c r="M364" t="e" cm="1">
        <f t="array" ref="M364">INDEX(Tabelle5[Anlage],INT((ROW(M363)-1)/5)+1)</f>
        <v>#REF!</v>
      </c>
      <c r="N364" t="str" cm="1">
        <f t="array" ref="N364">INDEX({"Strom";"Erdgas";"Heizöl";"Wärme";"Pellets"},MOD(ROW(M363)-1,5)+1)</f>
        <v>Heizöl</v>
      </c>
      <c r="O364" t="e" cm="1">
        <f t="array" ref="O364">CHOOSE(MOD(ROW(M363)-1,5)+1,
INDEX(Tabelle5[Strom kWh],INT((ROW(M363)-1)/5)+1),
INDEX(Tabelle5[Erdgas kWh],INT((ROW(M363)-1)/5)+1),
INDEX(Tabelle5[Heizöl kWh],INT((ROW(M363)-1)/5)+1),
INDEX(Tabelle5[Wärme kWh],INT((ROW(M363)-1)/5)+1),
INDEX(Tabelle5[Pellets kWh],INT((ROW(M363)-1)/5)+1))</f>
        <v>#REF!</v>
      </c>
    </row>
    <row r="365" spans="12:15" x14ac:dyDescent="0.3">
      <c r="L365" t="e" cm="1">
        <f t="array" ref="L365">INDEX(Tabelle5[Funktion],INT((ROW(M364)-1)/5)+1)</f>
        <v>#REF!</v>
      </c>
      <c r="M365" t="e" cm="1">
        <f t="array" ref="M365">INDEX(Tabelle5[Anlage],INT((ROW(M364)-1)/5)+1)</f>
        <v>#REF!</v>
      </c>
      <c r="N365" t="str" cm="1">
        <f t="array" ref="N365">INDEX({"Strom";"Erdgas";"Heizöl";"Wärme";"Pellets"},MOD(ROW(M364)-1,5)+1)</f>
        <v>Wärme</v>
      </c>
      <c r="O365" t="e" cm="1">
        <f t="array" ref="O365">CHOOSE(MOD(ROW(M364)-1,5)+1,
INDEX(Tabelle5[Strom kWh],INT((ROW(M364)-1)/5)+1),
INDEX(Tabelle5[Erdgas kWh],INT((ROW(M364)-1)/5)+1),
INDEX(Tabelle5[Heizöl kWh],INT((ROW(M364)-1)/5)+1),
INDEX(Tabelle5[Wärme kWh],INT((ROW(M364)-1)/5)+1),
INDEX(Tabelle5[Pellets kWh],INT((ROW(M364)-1)/5)+1))</f>
        <v>#REF!</v>
      </c>
    </row>
    <row r="366" spans="12:15" x14ac:dyDescent="0.3">
      <c r="L366" t="e" cm="1">
        <f t="array" ref="L366">INDEX(Tabelle5[Funktion],INT((ROW(M365)-1)/5)+1)</f>
        <v>#REF!</v>
      </c>
      <c r="M366" t="e" cm="1">
        <f t="array" ref="M366">INDEX(Tabelle5[Anlage],INT((ROW(M365)-1)/5)+1)</f>
        <v>#REF!</v>
      </c>
      <c r="N366" t="str" cm="1">
        <f t="array" ref="N366">INDEX({"Strom";"Erdgas";"Heizöl";"Wärme";"Pellets"},MOD(ROW(M365)-1,5)+1)</f>
        <v>Pellets</v>
      </c>
      <c r="O366" t="e" cm="1">
        <f t="array" ref="O366">CHOOSE(MOD(ROW(M365)-1,5)+1,
INDEX(Tabelle5[Strom kWh],INT((ROW(M365)-1)/5)+1),
INDEX(Tabelle5[Erdgas kWh],INT((ROW(M365)-1)/5)+1),
INDEX(Tabelle5[Heizöl kWh],INT((ROW(M365)-1)/5)+1),
INDEX(Tabelle5[Wärme kWh],INT((ROW(M365)-1)/5)+1),
INDEX(Tabelle5[Pellets kWh],INT((ROW(M365)-1)/5)+1))</f>
        <v>#REF!</v>
      </c>
    </row>
    <row r="367" spans="12:15" x14ac:dyDescent="0.3">
      <c r="L367" t="e" cm="1">
        <f t="array" ref="L367">INDEX(Tabelle5[Funktion],INT((ROW(M366)-1)/5)+1)</f>
        <v>#REF!</v>
      </c>
      <c r="M367" t="e" cm="1">
        <f t="array" ref="M367">INDEX(Tabelle5[Anlage],INT((ROW(M366)-1)/5)+1)</f>
        <v>#REF!</v>
      </c>
      <c r="N367" t="str" cm="1">
        <f t="array" ref="N367">INDEX({"Strom";"Erdgas";"Heizöl";"Wärme";"Pellets"},MOD(ROW(M366)-1,5)+1)</f>
        <v>Strom</v>
      </c>
      <c r="O367" t="e" cm="1">
        <f t="array" ref="O367">CHOOSE(MOD(ROW(M366)-1,5)+1,
INDEX(Tabelle5[Strom kWh],INT((ROW(M366)-1)/5)+1),
INDEX(Tabelle5[Erdgas kWh],INT((ROW(M366)-1)/5)+1),
INDEX(Tabelle5[Heizöl kWh],INT((ROW(M366)-1)/5)+1),
INDEX(Tabelle5[Wärme kWh],INT((ROW(M366)-1)/5)+1),
INDEX(Tabelle5[Pellets kWh],INT((ROW(M366)-1)/5)+1))</f>
        <v>#REF!</v>
      </c>
    </row>
    <row r="368" spans="12:15" x14ac:dyDescent="0.3">
      <c r="L368" t="e" cm="1">
        <f t="array" ref="L368">INDEX(Tabelle5[Funktion],INT((ROW(M367)-1)/5)+1)</f>
        <v>#REF!</v>
      </c>
      <c r="M368" t="e" cm="1">
        <f t="array" ref="M368">INDEX(Tabelle5[Anlage],INT((ROW(M367)-1)/5)+1)</f>
        <v>#REF!</v>
      </c>
      <c r="N368" t="str" cm="1">
        <f t="array" ref="N368">INDEX({"Strom";"Erdgas";"Heizöl";"Wärme";"Pellets"},MOD(ROW(M367)-1,5)+1)</f>
        <v>Erdgas</v>
      </c>
      <c r="O368" t="e" cm="1">
        <f t="array" ref="O368">CHOOSE(MOD(ROW(M367)-1,5)+1,
INDEX(Tabelle5[Strom kWh],INT((ROW(M367)-1)/5)+1),
INDEX(Tabelle5[Erdgas kWh],INT((ROW(M367)-1)/5)+1),
INDEX(Tabelle5[Heizöl kWh],INT((ROW(M367)-1)/5)+1),
INDEX(Tabelle5[Wärme kWh],INT((ROW(M367)-1)/5)+1),
INDEX(Tabelle5[Pellets kWh],INT((ROW(M367)-1)/5)+1))</f>
        <v>#REF!</v>
      </c>
    </row>
    <row r="369" spans="12:15" x14ac:dyDescent="0.3">
      <c r="L369" t="e" cm="1">
        <f t="array" ref="L369">INDEX(Tabelle5[Funktion],INT((ROW(M368)-1)/5)+1)</f>
        <v>#REF!</v>
      </c>
      <c r="M369" t="e" cm="1">
        <f t="array" ref="M369">INDEX(Tabelle5[Anlage],INT((ROW(M368)-1)/5)+1)</f>
        <v>#REF!</v>
      </c>
      <c r="N369" t="str" cm="1">
        <f t="array" ref="N369">INDEX({"Strom";"Erdgas";"Heizöl";"Wärme";"Pellets"},MOD(ROW(M368)-1,5)+1)</f>
        <v>Heizöl</v>
      </c>
      <c r="O369" t="e" cm="1">
        <f t="array" ref="O369">CHOOSE(MOD(ROW(M368)-1,5)+1,
INDEX(Tabelle5[Strom kWh],INT((ROW(M368)-1)/5)+1),
INDEX(Tabelle5[Erdgas kWh],INT((ROW(M368)-1)/5)+1),
INDEX(Tabelle5[Heizöl kWh],INT((ROW(M368)-1)/5)+1),
INDEX(Tabelle5[Wärme kWh],INT((ROW(M368)-1)/5)+1),
INDEX(Tabelle5[Pellets kWh],INT((ROW(M368)-1)/5)+1))</f>
        <v>#REF!</v>
      </c>
    </row>
    <row r="370" spans="12:15" x14ac:dyDescent="0.3">
      <c r="L370" t="e" cm="1">
        <f t="array" ref="L370">INDEX(Tabelle5[Funktion],INT((ROW(M369)-1)/5)+1)</f>
        <v>#REF!</v>
      </c>
      <c r="M370" t="e" cm="1">
        <f t="array" ref="M370">INDEX(Tabelle5[Anlage],INT((ROW(M369)-1)/5)+1)</f>
        <v>#REF!</v>
      </c>
      <c r="N370" t="str" cm="1">
        <f t="array" ref="N370">INDEX({"Strom";"Erdgas";"Heizöl";"Wärme";"Pellets"},MOD(ROW(M369)-1,5)+1)</f>
        <v>Wärme</v>
      </c>
      <c r="O370" t="e" cm="1">
        <f t="array" ref="O370">CHOOSE(MOD(ROW(M369)-1,5)+1,
INDEX(Tabelle5[Strom kWh],INT((ROW(M369)-1)/5)+1),
INDEX(Tabelle5[Erdgas kWh],INT((ROW(M369)-1)/5)+1),
INDEX(Tabelle5[Heizöl kWh],INT((ROW(M369)-1)/5)+1),
INDEX(Tabelle5[Wärme kWh],INT((ROW(M369)-1)/5)+1),
INDEX(Tabelle5[Pellets kWh],INT((ROW(M369)-1)/5)+1))</f>
        <v>#REF!</v>
      </c>
    </row>
    <row r="371" spans="12:15" x14ac:dyDescent="0.3">
      <c r="L371" t="e" cm="1">
        <f t="array" ref="L371">INDEX(Tabelle5[Funktion],INT((ROW(M370)-1)/5)+1)</f>
        <v>#REF!</v>
      </c>
      <c r="M371" t="e" cm="1">
        <f t="array" ref="M371">INDEX(Tabelle5[Anlage],INT((ROW(M370)-1)/5)+1)</f>
        <v>#REF!</v>
      </c>
      <c r="N371" t="str" cm="1">
        <f t="array" ref="N371">INDEX({"Strom";"Erdgas";"Heizöl";"Wärme";"Pellets"},MOD(ROW(M370)-1,5)+1)</f>
        <v>Pellets</v>
      </c>
      <c r="O371" t="e" cm="1">
        <f t="array" ref="O371">CHOOSE(MOD(ROW(M370)-1,5)+1,
INDEX(Tabelle5[Strom kWh],INT((ROW(M370)-1)/5)+1),
INDEX(Tabelle5[Erdgas kWh],INT((ROW(M370)-1)/5)+1),
INDEX(Tabelle5[Heizöl kWh],INT((ROW(M370)-1)/5)+1),
INDEX(Tabelle5[Wärme kWh],INT((ROW(M370)-1)/5)+1),
INDEX(Tabelle5[Pellets kWh],INT((ROW(M370)-1)/5)+1))</f>
        <v>#REF!</v>
      </c>
    </row>
    <row r="372" spans="12:15" x14ac:dyDescent="0.3">
      <c r="L372" t="e" cm="1">
        <f t="array" ref="L372">INDEX(Tabelle5[Funktion],INT((ROW(M371)-1)/5)+1)</f>
        <v>#REF!</v>
      </c>
      <c r="M372" t="e" cm="1">
        <f t="array" ref="M372">INDEX(Tabelle5[Anlage],INT((ROW(M371)-1)/5)+1)</f>
        <v>#REF!</v>
      </c>
      <c r="N372" t="str" cm="1">
        <f t="array" ref="N372">INDEX({"Strom";"Erdgas";"Heizöl";"Wärme";"Pellets"},MOD(ROW(M371)-1,5)+1)</f>
        <v>Strom</v>
      </c>
      <c r="O372" t="e" cm="1">
        <f t="array" ref="O372">CHOOSE(MOD(ROW(M371)-1,5)+1,
INDEX(Tabelle5[Strom kWh],INT((ROW(M371)-1)/5)+1),
INDEX(Tabelle5[Erdgas kWh],INT((ROW(M371)-1)/5)+1),
INDEX(Tabelle5[Heizöl kWh],INT((ROW(M371)-1)/5)+1),
INDEX(Tabelle5[Wärme kWh],INT((ROW(M371)-1)/5)+1),
INDEX(Tabelle5[Pellets kWh],INT((ROW(M371)-1)/5)+1))</f>
        <v>#REF!</v>
      </c>
    </row>
    <row r="373" spans="12:15" x14ac:dyDescent="0.3">
      <c r="L373" t="e" cm="1">
        <f t="array" ref="L373">INDEX(Tabelle5[Funktion],INT((ROW(M372)-1)/5)+1)</f>
        <v>#REF!</v>
      </c>
      <c r="M373" t="e" cm="1">
        <f t="array" ref="M373">INDEX(Tabelle5[Anlage],INT((ROW(M372)-1)/5)+1)</f>
        <v>#REF!</v>
      </c>
      <c r="N373" t="str" cm="1">
        <f t="array" ref="N373">INDEX({"Strom";"Erdgas";"Heizöl";"Wärme";"Pellets"},MOD(ROW(M372)-1,5)+1)</f>
        <v>Erdgas</v>
      </c>
      <c r="O373" t="e" cm="1">
        <f t="array" ref="O373">CHOOSE(MOD(ROW(M372)-1,5)+1,
INDEX(Tabelle5[Strom kWh],INT((ROW(M372)-1)/5)+1),
INDEX(Tabelle5[Erdgas kWh],INT((ROW(M372)-1)/5)+1),
INDEX(Tabelle5[Heizöl kWh],INT((ROW(M372)-1)/5)+1),
INDEX(Tabelle5[Wärme kWh],INT((ROW(M372)-1)/5)+1),
INDEX(Tabelle5[Pellets kWh],INT((ROW(M372)-1)/5)+1))</f>
        <v>#REF!</v>
      </c>
    </row>
    <row r="374" spans="12:15" x14ac:dyDescent="0.3">
      <c r="L374" t="e" cm="1">
        <f t="array" ref="L374">INDEX(Tabelle5[Funktion],INT((ROW(M373)-1)/5)+1)</f>
        <v>#REF!</v>
      </c>
      <c r="M374" t="e" cm="1">
        <f t="array" ref="M374">INDEX(Tabelle5[Anlage],INT((ROW(M373)-1)/5)+1)</f>
        <v>#REF!</v>
      </c>
      <c r="N374" t="str" cm="1">
        <f t="array" ref="N374">INDEX({"Strom";"Erdgas";"Heizöl";"Wärme";"Pellets"},MOD(ROW(M373)-1,5)+1)</f>
        <v>Heizöl</v>
      </c>
      <c r="O374" t="e" cm="1">
        <f t="array" ref="O374">CHOOSE(MOD(ROW(M373)-1,5)+1,
INDEX(Tabelle5[Strom kWh],INT((ROW(M373)-1)/5)+1),
INDEX(Tabelle5[Erdgas kWh],INT((ROW(M373)-1)/5)+1),
INDEX(Tabelle5[Heizöl kWh],INT((ROW(M373)-1)/5)+1),
INDEX(Tabelle5[Wärme kWh],INT((ROW(M373)-1)/5)+1),
INDEX(Tabelle5[Pellets kWh],INT((ROW(M373)-1)/5)+1))</f>
        <v>#REF!</v>
      </c>
    </row>
    <row r="375" spans="12:15" x14ac:dyDescent="0.3">
      <c r="L375" t="e" cm="1">
        <f t="array" ref="L375">INDEX(Tabelle5[Funktion],INT((ROW(M374)-1)/5)+1)</f>
        <v>#REF!</v>
      </c>
      <c r="M375" t="e" cm="1">
        <f t="array" ref="M375">INDEX(Tabelle5[Anlage],INT((ROW(M374)-1)/5)+1)</f>
        <v>#REF!</v>
      </c>
      <c r="N375" t="str" cm="1">
        <f t="array" ref="N375">INDEX({"Strom";"Erdgas";"Heizöl";"Wärme";"Pellets"},MOD(ROW(M374)-1,5)+1)</f>
        <v>Wärme</v>
      </c>
      <c r="O375" t="e" cm="1">
        <f t="array" ref="O375">CHOOSE(MOD(ROW(M374)-1,5)+1,
INDEX(Tabelle5[Strom kWh],INT((ROW(M374)-1)/5)+1),
INDEX(Tabelle5[Erdgas kWh],INT((ROW(M374)-1)/5)+1),
INDEX(Tabelle5[Heizöl kWh],INT((ROW(M374)-1)/5)+1),
INDEX(Tabelle5[Wärme kWh],INT((ROW(M374)-1)/5)+1),
INDEX(Tabelle5[Pellets kWh],INT((ROW(M374)-1)/5)+1))</f>
        <v>#REF!</v>
      </c>
    </row>
    <row r="376" spans="12:15" x14ac:dyDescent="0.3">
      <c r="L376" t="e" cm="1">
        <f t="array" ref="L376">INDEX(Tabelle5[Funktion],INT((ROW(M375)-1)/5)+1)</f>
        <v>#REF!</v>
      </c>
      <c r="M376" t="e" cm="1">
        <f t="array" ref="M376">INDEX(Tabelle5[Anlage],INT((ROW(M375)-1)/5)+1)</f>
        <v>#REF!</v>
      </c>
      <c r="N376" t="str" cm="1">
        <f t="array" ref="N376">INDEX({"Strom";"Erdgas";"Heizöl";"Wärme";"Pellets"},MOD(ROW(M375)-1,5)+1)</f>
        <v>Pellets</v>
      </c>
      <c r="O376" t="e" cm="1">
        <f t="array" ref="O376">CHOOSE(MOD(ROW(M375)-1,5)+1,
INDEX(Tabelle5[Strom kWh],INT((ROW(M375)-1)/5)+1),
INDEX(Tabelle5[Erdgas kWh],INT((ROW(M375)-1)/5)+1),
INDEX(Tabelle5[Heizöl kWh],INT((ROW(M375)-1)/5)+1),
INDEX(Tabelle5[Wärme kWh],INT((ROW(M375)-1)/5)+1),
INDEX(Tabelle5[Pellets kWh],INT((ROW(M375)-1)/5)+1))</f>
        <v>#REF!</v>
      </c>
    </row>
    <row r="377" spans="12:15" x14ac:dyDescent="0.3">
      <c r="L377" t="e" cm="1">
        <f t="array" ref="L377">INDEX(Tabelle5[Funktion],INT((ROW(M376)-1)/5)+1)</f>
        <v>#REF!</v>
      </c>
      <c r="M377" t="e" cm="1">
        <f t="array" ref="M377">INDEX(Tabelle5[Anlage],INT((ROW(M376)-1)/5)+1)</f>
        <v>#REF!</v>
      </c>
      <c r="N377" t="str" cm="1">
        <f t="array" ref="N377">INDEX({"Strom";"Erdgas";"Heizöl";"Wärme";"Pellets"},MOD(ROW(M376)-1,5)+1)</f>
        <v>Strom</v>
      </c>
      <c r="O377" t="e" cm="1">
        <f t="array" ref="O377">CHOOSE(MOD(ROW(M376)-1,5)+1,
INDEX(Tabelle5[Strom kWh],INT((ROW(M376)-1)/5)+1),
INDEX(Tabelle5[Erdgas kWh],INT((ROW(M376)-1)/5)+1),
INDEX(Tabelle5[Heizöl kWh],INT((ROW(M376)-1)/5)+1),
INDEX(Tabelle5[Wärme kWh],INT((ROW(M376)-1)/5)+1),
INDEX(Tabelle5[Pellets kWh],INT((ROW(M376)-1)/5)+1))</f>
        <v>#REF!</v>
      </c>
    </row>
    <row r="378" spans="12:15" x14ac:dyDescent="0.3">
      <c r="L378" t="e" cm="1">
        <f t="array" ref="L378">INDEX(Tabelle5[Funktion],INT((ROW(M377)-1)/5)+1)</f>
        <v>#REF!</v>
      </c>
      <c r="M378" t="e" cm="1">
        <f t="array" ref="M378">INDEX(Tabelle5[Anlage],INT((ROW(M377)-1)/5)+1)</f>
        <v>#REF!</v>
      </c>
      <c r="N378" t="str" cm="1">
        <f t="array" ref="N378">INDEX({"Strom";"Erdgas";"Heizöl";"Wärme";"Pellets"},MOD(ROW(M377)-1,5)+1)</f>
        <v>Erdgas</v>
      </c>
      <c r="O378" t="e" cm="1">
        <f t="array" ref="O378">CHOOSE(MOD(ROW(M377)-1,5)+1,
INDEX(Tabelle5[Strom kWh],INT((ROW(M377)-1)/5)+1),
INDEX(Tabelle5[Erdgas kWh],INT((ROW(M377)-1)/5)+1),
INDEX(Tabelle5[Heizöl kWh],INT((ROW(M377)-1)/5)+1),
INDEX(Tabelle5[Wärme kWh],INT((ROW(M377)-1)/5)+1),
INDEX(Tabelle5[Pellets kWh],INT((ROW(M377)-1)/5)+1))</f>
        <v>#REF!</v>
      </c>
    </row>
    <row r="379" spans="12:15" x14ac:dyDescent="0.3">
      <c r="L379" t="e" cm="1">
        <f t="array" ref="L379">INDEX(Tabelle5[Funktion],INT((ROW(M378)-1)/5)+1)</f>
        <v>#REF!</v>
      </c>
      <c r="M379" t="e" cm="1">
        <f t="array" ref="M379">INDEX(Tabelle5[Anlage],INT((ROW(M378)-1)/5)+1)</f>
        <v>#REF!</v>
      </c>
      <c r="N379" t="str" cm="1">
        <f t="array" ref="N379">INDEX({"Strom";"Erdgas";"Heizöl";"Wärme";"Pellets"},MOD(ROW(M378)-1,5)+1)</f>
        <v>Heizöl</v>
      </c>
      <c r="O379" t="e" cm="1">
        <f t="array" ref="O379">CHOOSE(MOD(ROW(M378)-1,5)+1,
INDEX(Tabelle5[Strom kWh],INT((ROW(M378)-1)/5)+1),
INDEX(Tabelle5[Erdgas kWh],INT((ROW(M378)-1)/5)+1),
INDEX(Tabelle5[Heizöl kWh],INT((ROW(M378)-1)/5)+1),
INDEX(Tabelle5[Wärme kWh],INT((ROW(M378)-1)/5)+1),
INDEX(Tabelle5[Pellets kWh],INT((ROW(M378)-1)/5)+1))</f>
        <v>#REF!</v>
      </c>
    </row>
    <row r="380" spans="12:15" x14ac:dyDescent="0.3">
      <c r="L380" t="e" cm="1">
        <f t="array" ref="L380">INDEX(Tabelle5[Funktion],INT((ROW(M379)-1)/5)+1)</f>
        <v>#REF!</v>
      </c>
      <c r="M380" t="e" cm="1">
        <f t="array" ref="M380">INDEX(Tabelle5[Anlage],INT((ROW(M379)-1)/5)+1)</f>
        <v>#REF!</v>
      </c>
      <c r="N380" t="str" cm="1">
        <f t="array" ref="N380">INDEX({"Strom";"Erdgas";"Heizöl";"Wärme";"Pellets"},MOD(ROW(M379)-1,5)+1)</f>
        <v>Wärme</v>
      </c>
      <c r="O380" t="e" cm="1">
        <f t="array" ref="O380">CHOOSE(MOD(ROW(M379)-1,5)+1,
INDEX(Tabelle5[Strom kWh],INT((ROW(M379)-1)/5)+1),
INDEX(Tabelle5[Erdgas kWh],INT((ROW(M379)-1)/5)+1),
INDEX(Tabelle5[Heizöl kWh],INT((ROW(M379)-1)/5)+1),
INDEX(Tabelle5[Wärme kWh],INT((ROW(M379)-1)/5)+1),
INDEX(Tabelle5[Pellets kWh],INT((ROW(M379)-1)/5)+1))</f>
        <v>#REF!</v>
      </c>
    </row>
    <row r="381" spans="12:15" x14ac:dyDescent="0.3">
      <c r="L381" t="e" cm="1">
        <f t="array" ref="L381">INDEX(Tabelle5[Funktion],INT((ROW(M380)-1)/5)+1)</f>
        <v>#REF!</v>
      </c>
      <c r="M381" t="e" cm="1">
        <f t="array" ref="M381">INDEX(Tabelle5[Anlage],INT((ROW(M380)-1)/5)+1)</f>
        <v>#REF!</v>
      </c>
      <c r="N381" t="str" cm="1">
        <f t="array" ref="N381">INDEX({"Strom";"Erdgas";"Heizöl";"Wärme";"Pellets"},MOD(ROW(M380)-1,5)+1)</f>
        <v>Pellets</v>
      </c>
      <c r="O381" t="e" cm="1">
        <f t="array" ref="O381">CHOOSE(MOD(ROW(M380)-1,5)+1,
INDEX(Tabelle5[Strom kWh],INT((ROW(M380)-1)/5)+1),
INDEX(Tabelle5[Erdgas kWh],INT((ROW(M380)-1)/5)+1),
INDEX(Tabelle5[Heizöl kWh],INT((ROW(M380)-1)/5)+1),
INDEX(Tabelle5[Wärme kWh],INT((ROW(M380)-1)/5)+1),
INDEX(Tabelle5[Pellets kWh],INT((ROW(M380)-1)/5)+1))</f>
        <v>#REF!</v>
      </c>
    </row>
    <row r="382" spans="12:15" x14ac:dyDescent="0.3">
      <c r="L382" t="e" cm="1">
        <f t="array" ref="L382">INDEX(Tabelle5[Funktion],INT((ROW(M381)-1)/5)+1)</f>
        <v>#REF!</v>
      </c>
      <c r="M382" t="e" cm="1">
        <f t="array" ref="M382">INDEX(Tabelle5[Anlage],INT((ROW(M381)-1)/5)+1)</f>
        <v>#REF!</v>
      </c>
      <c r="N382" t="str" cm="1">
        <f t="array" ref="N382">INDEX({"Strom";"Erdgas";"Heizöl";"Wärme";"Pellets"},MOD(ROW(M381)-1,5)+1)</f>
        <v>Strom</v>
      </c>
      <c r="O382" t="e" cm="1">
        <f t="array" ref="O382">CHOOSE(MOD(ROW(M381)-1,5)+1,
INDEX(Tabelle5[Strom kWh],INT((ROW(M381)-1)/5)+1),
INDEX(Tabelle5[Erdgas kWh],INT((ROW(M381)-1)/5)+1),
INDEX(Tabelle5[Heizöl kWh],INT((ROW(M381)-1)/5)+1),
INDEX(Tabelle5[Wärme kWh],INT((ROW(M381)-1)/5)+1),
INDEX(Tabelle5[Pellets kWh],INT((ROW(M381)-1)/5)+1))</f>
        <v>#REF!</v>
      </c>
    </row>
    <row r="383" spans="12:15" x14ac:dyDescent="0.3">
      <c r="L383" t="e" cm="1">
        <f t="array" ref="L383">INDEX(Tabelle5[Funktion],INT((ROW(M382)-1)/5)+1)</f>
        <v>#REF!</v>
      </c>
      <c r="M383" t="e" cm="1">
        <f t="array" ref="M383">INDEX(Tabelle5[Anlage],INT((ROW(M382)-1)/5)+1)</f>
        <v>#REF!</v>
      </c>
      <c r="N383" t="str" cm="1">
        <f t="array" ref="N383">INDEX({"Strom";"Erdgas";"Heizöl";"Wärme";"Pellets"},MOD(ROW(M382)-1,5)+1)</f>
        <v>Erdgas</v>
      </c>
      <c r="O383" t="e" cm="1">
        <f t="array" ref="O383">CHOOSE(MOD(ROW(M382)-1,5)+1,
INDEX(Tabelle5[Strom kWh],INT((ROW(M382)-1)/5)+1),
INDEX(Tabelle5[Erdgas kWh],INT((ROW(M382)-1)/5)+1),
INDEX(Tabelle5[Heizöl kWh],INT((ROW(M382)-1)/5)+1),
INDEX(Tabelle5[Wärme kWh],INT((ROW(M382)-1)/5)+1),
INDEX(Tabelle5[Pellets kWh],INT((ROW(M382)-1)/5)+1))</f>
        <v>#REF!</v>
      </c>
    </row>
    <row r="384" spans="12:15" x14ac:dyDescent="0.3">
      <c r="L384" t="e" cm="1">
        <f t="array" ref="L384">INDEX(Tabelle5[Funktion],INT((ROW(M383)-1)/5)+1)</f>
        <v>#REF!</v>
      </c>
      <c r="M384" t="e" cm="1">
        <f t="array" ref="M384">INDEX(Tabelle5[Anlage],INT((ROW(M383)-1)/5)+1)</f>
        <v>#REF!</v>
      </c>
      <c r="N384" t="str" cm="1">
        <f t="array" ref="N384">INDEX({"Strom";"Erdgas";"Heizöl";"Wärme";"Pellets"},MOD(ROW(M383)-1,5)+1)</f>
        <v>Heizöl</v>
      </c>
      <c r="O384" t="e" cm="1">
        <f t="array" ref="O384">CHOOSE(MOD(ROW(M383)-1,5)+1,
INDEX(Tabelle5[Strom kWh],INT((ROW(M383)-1)/5)+1),
INDEX(Tabelle5[Erdgas kWh],INT((ROW(M383)-1)/5)+1),
INDEX(Tabelle5[Heizöl kWh],INT((ROW(M383)-1)/5)+1),
INDEX(Tabelle5[Wärme kWh],INT((ROW(M383)-1)/5)+1),
INDEX(Tabelle5[Pellets kWh],INT((ROW(M383)-1)/5)+1))</f>
        <v>#REF!</v>
      </c>
    </row>
    <row r="385" spans="12:15" x14ac:dyDescent="0.3">
      <c r="L385" t="e" cm="1">
        <f t="array" ref="L385">INDEX(Tabelle5[Funktion],INT((ROW(M384)-1)/5)+1)</f>
        <v>#REF!</v>
      </c>
      <c r="M385" t="e" cm="1">
        <f t="array" ref="M385">INDEX(Tabelle5[Anlage],INT((ROW(M384)-1)/5)+1)</f>
        <v>#REF!</v>
      </c>
      <c r="N385" t="str" cm="1">
        <f t="array" ref="N385">INDEX({"Strom";"Erdgas";"Heizöl";"Wärme";"Pellets"},MOD(ROW(M384)-1,5)+1)</f>
        <v>Wärme</v>
      </c>
      <c r="O385" t="e" cm="1">
        <f t="array" ref="O385">CHOOSE(MOD(ROW(M384)-1,5)+1,
INDEX(Tabelle5[Strom kWh],INT((ROW(M384)-1)/5)+1),
INDEX(Tabelle5[Erdgas kWh],INT((ROW(M384)-1)/5)+1),
INDEX(Tabelle5[Heizöl kWh],INT((ROW(M384)-1)/5)+1),
INDEX(Tabelle5[Wärme kWh],INT((ROW(M384)-1)/5)+1),
INDEX(Tabelle5[Pellets kWh],INT((ROW(M384)-1)/5)+1))</f>
        <v>#REF!</v>
      </c>
    </row>
    <row r="386" spans="12:15" x14ac:dyDescent="0.3">
      <c r="L386" t="e" cm="1">
        <f t="array" ref="L386">INDEX(Tabelle5[Funktion],INT((ROW(M385)-1)/5)+1)</f>
        <v>#REF!</v>
      </c>
      <c r="M386" t="e" cm="1">
        <f t="array" ref="M386">INDEX(Tabelle5[Anlage],INT((ROW(M385)-1)/5)+1)</f>
        <v>#REF!</v>
      </c>
      <c r="N386" t="str" cm="1">
        <f t="array" ref="N386">INDEX({"Strom";"Erdgas";"Heizöl";"Wärme";"Pellets"},MOD(ROW(M385)-1,5)+1)</f>
        <v>Pellets</v>
      </c>
      <c r="O386" t="e" cm="1">
        <f t="array" ref="O386">CHOOSE(MOD(ROW(M385)-1,5)+1,
INDEX(Tabelle5[Strom kWh],INT((ROW(M385)-1)/5)+1),
INDEX(Tabelle5[Erdgas kWh],INT((ROW(M385)-1)/5)+1),
INDEX(Tabelle5[Heizöl kWh],INT((ROW(M385)-1)/5)+1),
INDEX(Tabelle5[Wärme kWh],INT((ROW(M385)-1)/5)+1),
INDEX(Tabelle5[Pellets kWh],INT((ROW(M385)-1)/5)+1))</f>
        <v>#REF!</v>
      </c>
    </row>
    <row r="387" spans="12:15" x14ac:dyDescent="0.3">
      <c r="L387" t="e" cm="1">
        <f t="array" ref="L387">INDEX(Tabelle5[Funktion],INT((ROW(M386)-1)/5)+1)</f>
        <v>#REF!</v>
      </c>
      <c r="M387" t="e" cm="1">
        <f t="array" ref="M387">INDEX(Tabelle5[Anlage],INT((ROW(M386)-1)/5)+1)</f>
        <v>#REF!</v>
      </c>
      <c r="N387" t="str" cm="1">
        <f t="array" ref="N387">INDEX({"Strom";"Erdgas";"Heizöl";"Wärme";"Pellets"},MOD(ROW(M386)-1,5)+1)</f>
        <v>Strom</v>
      </c>
      <c r="O387" t="e" cm="1">
        <f t="array" ref="O387">CHOOSE(MOD(ROW(M386)-1,5)+1,
INDEX(Tabelle5[Strom kWh],INT((ROW(M386)-1)/5)+1),
INDEX(Tabelle5[Erdgas kWh],INT((ROW(M386)-1)/5)+1),
INDEX(Tabelle5[Heizöl kWh],INT((ROW(M386)-1)/5)+1),
INDEX(Tabelle5[Wärme kWh],INT((ROW(M386)-1)/5)+1),
INDEX(Tabelle5[Pellets kWh],INT((ROW(M386)-1)/5)+1))</f>
        <v>#REF!</v>
      </c>
    </row>
    <row r="388" spans="12:15" x14ac:dyDescent="0.3">
      <c r="L388" t="e" cm="1">
        <f t="array" ref="L388">INDEX(Tabelle5[Funktion],INT((ROW(M387)-1)/5)+1)</f>
        <v>#REF!</v>
      </c>
      <c r="M388" t="e" cm="1">
        <f t="array" ref="M388">INDEX(Tabelle5[Anlage],INT((ROW(M387)-1)/5)+1)</f>
        <v>#REF!</v>
      </c>
      <c r="N388" t="str" cm="1">
        <f t="array" ref="N388">INDEX({"Strom";"Erdgas";"Heizöl";"Wärme";"Pellets"},MOD(ROW(M387)-1,5)+1)</f>
        <v>Erdgas</v>
      </c>
      <c r="O388" t="e" cm="1">
        <f t="array" ref="O388">CHOOSE(MOD(ROW(M387)-1,5)+1,
INDEX(Tabelle5[Strom kWh],INT((ROW(M387)-1)/5)+1),
INDEX(Tabelle5[Erdgas kWh],INT((ROW(M387)-1)/5)+1),
INDEX(Tabelle5[Heizöl kWh],INT((ROW(M387)-1)/5)+1),
INDEX(Tabelle5[Wärme kWh],INT((ROW(M387)-1)/5)+1),
INDEX(Tabelle5[Pellets kWh],INT((ROW(M387)-1)/5)+1))</f>
        <v>#REF!</v>
      </c>
    </row>
    <row r="389" spans="12:15" x14ac:dyDescent="0.3">
      <c r="L389" t="e" cm="1">
        <f t="array" ref="L389">INDEX(Tabelle5[Funktion],INT((ROW(M388)-1)/5)+1)</f>
        <v>#REF!</v>
      </c>
      <c r="M389" t="e" cm="1">
        <f t="array" ref="M389">INDEX(Tabelle5[Anlage],INT((ROW(M388)-1)/5)+1)</f>
        <v>#REF!</v>
      </c>
      <c r="N389" t="str" cm="1">
        <f t="array" ref="N389">INDEX({"Strom";"Erdgas";"Heizöl";"Wärme";"Pellets"},MOD(ROW(M388)-1,5)+1)</f>
        <v>Heizöl</v>
      </c>
      <c r="O389" t="e" cm="1">
        <f t="array" ref="O389">CHOOSE(MOD(ROW(M388)-1,5)+1,
INDEX(Tabelle5[Strom kWh],INT((ROW(M388)-1)/5)+1),
INDEX(Tabelle5[Erdgas kWh],INT((ROW(M388)-1)/5)+1),
INDEX(Tabelle5[Heizöl kWh],INT((ROW(M388)-1)/5)+1),
INDEX(Tabelle5[Wärme kWh],INT((ROW(M388)-1)/5)+1),
INDEX(Tabelle5[Pellets kWh],INT((ROW(M388)-1)/5)+1))</f>
        <v>#REF!</v>
      </c>
    </row>
    <row r="390" spans="12:15" x14ac:dyDescent="0.3">
      <c r="L390" t="e" cm="1">
        <f t="array" ref="L390">INDEX(Tabelle5[Funktion],INT((ROW(M389)-1)/5)+1)</f>
        <v>#REF!</v>
      </c>
      <c r="M390" t="e" cm="1">
        <f t="array" ref="M390">INDEX(Tabelle5[Anlage],INT((ROW(M389)-1)/5)+1)</f>
        <v>#REF!</v>
      </c>
      <c r="N390" t="str" cm="1">
        <f t="array" ref="N390">INDEX({"Strom";"Erdgas";"Heizöl";"Wärme";"Pellets"},MOD(ROW(M389)-1,5)+1)</f>
        <v>Wärme</v>
      </c>
      <c r="O390" t="e" cm="1">
        <f t="array" ref="O390">CHOOSE(MOD(ROW(M389)-1,5)+1,
INDEX(Tabelle5[Strom kWh],INT((ROW(M389)-1)/5)+1),
INDEX(Tabelle5[Erdgas kWh],INT((ROW(M389)-1)/5)+1),
INDEX(Tabelle5[Heizöl kWh],INT((ROW(M389)-1)/5)+1),
INDEX(Tabelle5[Wärme kWh],INT((ROW(M389)-1)/5)+1),
INDEX(Tabelle5[Pellets kWh],INT((ROW(M389)-1)/5)+1))</f>
        <v>#REF!</v>
      </c>
    </row>
    <row r="391" spans="12:15" x14ac:dyDescent="0.3">
      <c r="L391" t="e" cm="1">
        <f t="array" ref="L391">INDEX(Tabelle5[Funktion],INT((ROW(M390)-1)/5)+1)</f>
        <v>#REF!</v>
      </c>
      <c r="M391" t="e" cm="1">
        <f t="array" ref="M391">INDEX(Tabelle5[Anlage],INT((ROW(M390)-1)/5)+1)</f>
        <v>#REF!</v>
      </c>
      <c r="N391" t="str" cm="1">
        <f t="array" ref="N391">INDEX({"Strom";"Erdgas";"Heizöl";"Wärme";"Pellets"},MOD(ROW(M390)-1,5)+1)</f>
        <v>Pellets</v>
      </c>
      <c r="O391" t="e" cm="1">
        <f t="array" ref="O391">CHOOSE(MOD(ROW(M390)-1,5)+1,
INDEX(Tabelle5[Strom kWh],INT((ROW(M390)-1)/5)+1),
INDEX(Tabelle5[Erdgas kWh],INT((ROW(M390)-1)/5)+1),
INDEX(Tabelle5[Heizöl kWh],INT((ROW(M390)-1)/5)+1),
INDEX(Tabelle5[Wärme kWh],INT((ROW(M390)-1)/5)+1),
INDEX(Tabelle5[Pellets kWh],INT((ROW(M390)-1)/5)+1))</f>
        <v>#REF!</v>
      </c>
    </row>
    <row r="392" spans="12:15" x14ac:dyDescent="0.3">
      <c r="L392" t="e" cm="1">
        <f t="array" ref="L392">INDEX(Tabelle5[Funktion],INT((ROW(M391)-1)/5)+1)</f>
        <v>#REF!</v>
      </c>
      <c r="M392" t="e" cm="1">
        <f t="array" ref="M392">INDEX(Tabelle5[Anlage],INT((ROW(M391)-1)/5)+1)</f>
        <v>#REF!</v>
      </c>
      <c r="N392" t="str" cm="1">
        <f t="array" ref="N392">INDEX({"Strom";"Erdgas";"Heizöl";"Wärme";"Pellets"},MOD(ROW(M391)-1,5)+1)</f>
        <v>Strom</v>
      </c>
      <c r="O392" t="e" cm="1">
        <f t="array" ref="O392">CHOOSE(MOD(ROW(M391)-1,5)+1,
INDEX(Tabelle5[Strom kWh],INT((ROW(M391)-1)/5)+1),
INDEX(Tabelle5[Erdgas kWh],INT((ROW(M391)-1)/5)+1),
INDEX(Tabelle5[Heizöl kWh],INT((ROW(M391)-1)/5)+1),
INDEX(Tabelle5[Wärme kWh],INT((ROW(M391)-1)/5)+1),
INDEX(Tabelle5[Pellets kWh],INT((ROW(M391)-1)/5)+1))</f>
        <v>#REF!</v>
      </c>
    </row>
    <row r="393" spans="12:15" x14ac:dyDescent="0.3">
      <c r="L393" t="e" cm="1">
        <f t="array" ref="L393">INDEX(Tabelle5[Funktion],INT((ROW(M392)-1)/5)+1)</f>
        <v>#REF!</v>
      </c>
      <c r="M393" t="e" cm="1">
        <f t="array" ref="M393">INDEX(Tabelle5[Anlage],INT((ROW(M392)-1)/5)+1)</f>
        <v>#REF!</v>
      </c>
      <c r="N393" t="str" cm="1">
        <f t="array" ref="N393">INDEX({"Strom";"Erdgas";"Heizöl";"Wärme";"Pellets"},MOD(ROW(M392)-1,5)+1)</f>
        <v>Erdgas</v>
      </c>
      <c r="O393" t="e" cm="1">
        <f t="array" ref="O393">CHOOSE(MOD(ROW(M392)-1,5)+1,
INDEX(Tabelle5[Strom kWh],INT((ROW(M392)-1)/5)+1),
INDEX(Tabelle5[Erdgas kWh],INT((ROW(M392)-1)/5)+1),
INDEX(Tabelle5[Heizöl kWh],INT((ROW(M392)-1)/5)+1),
INDEX(Tabelle5[Wärme kWh],INT((ROW(M392)-1)/5)+1),
INDEX(Tabelle5[Pellets kWh],INT((ROW(M392)-1)/5)+1))</f>
        <v>#REF!</v>
      </c>
    </row>
    <row r="394" spans="12:15" x14ac:dyDescent="0.3">
      <c r="L394" t="e" cm="1">
        <f t="array" ref="L394">INDEX(Tabelle5[Funktion],INT((ROW(M393)-1)/5)+1)</f>
        <v>#REF!</v>
      </c>
      <c r="M394" t="e" cm="1">
        <f t="array" ref="M394">INDEX(Tabelle5[Anlage],INT((ROW(M393)-1)/5)+1)</f>
        <v>#REF!</v>
      </c>
      <c r="N394" t="str" cm="1">
        <f t="array" ref="N394">INDEX({"Strom";"Erdgas";"Heizöl";"Wärme";"Pellets"},MOD(ROW(M393)-1,5)+1)</f>
        <v>Heizöl</v>
      </c>
      <c r="O394" t="e" cm="1">
        <f t="array" ref="O394">CHOOSE(MOD(ROW(M393)-1,5)+1,
INDEX(Tabelle5[Strom kWh],INT((ROW(M393)-1)/5)+1),
INDEX(Tabelle5[Erdgas kWh],INT((ROW(M393)-1)/5)+1),
INDEX(Tabelle5[Heizöl kWh],INT((ROW(M393)-1)/5)+1),
INDEX(Tabelle5[Wärme kWh],INT((ROW(M393)-1)/5)+1),
INDEX(Tabelle5[Pellets kWh],INT((ROW(M393)-1)/5)+1))</f>
        <v>#REF!</v>
      </c>
    </row>
    <row r="395" spans="12:15" x14ac:dyDescent="0.3">
      <c r="L395" t="e" cm="1">
        <f t="array" ref="L395">INDEX(Tabelle5[Funktion],INT((ROW(M394)-1)/5)+1)</f>
        <v>#REF!</v>
      </c>
      <c r="M395" t="e" cm="1">
        <f t="array" ref="M395">INDEX(Tabelle5[Anlage],INT((ROW(M394)-1)/5)+1)</f>
        <v>#REF!</v>
      </c>
      <c r="N395" t="str" cm="1">
        <f t="array" ref="N395">INDEX({"Strom";"Erdgas";"Heizöl";"Wärme";"Pellets"},MOD(ROW(M394)-1,5)+1)</f>
        <v>Wärme</v>
      </c>
      <c r="O395" t="e" cm="1">
        <f t="array" ref="O395">CHOOSE(MOD(ROW(M394)-1,5)+1,
INDEX(Tabelle5[Strom kWh],INT((ROW(M394)-1)/5)+1),
INDEX(Tabelle5[Erdgas kWh],INT((ROW(M394)-1)/5)+1),
INDEX(Tabelle5[Heizöl kWh],INT((ROW(M394)-1)/5)+1),
INDEX(Tabelle5[Wärme kWh],INT((ROW(M394)-1)/5)+1),
INDEX(Tabelle5[Pellets kWh],INT((ROW(M394)-1)/5)+1))</f>
        <v>#REF!</v>
      </c>
    </row>
    <row r="396" spans="12:15" x14ac:dyDescent="0.3">
      <c r="L396" t="e" cm="1">
        <f t="array" ref="L396">INDEX(Tabelle5[Funktion],INT((ROW(M395)-1)/5)+1)</f>
        <v>#REF!</v>
      </c>
      <c r="M396" t="e" cm="1">
        <f t="array" ref="M396">INDEX(Tabelle5[Anlage],INT((ROW(M395)-1)/5)+1)</f>
        <v>#REF!</v>
      </c>
      <c r="N396" t="str" cm="1">
        <f t="array" ref="N396">INDEX({"Strom";"Erdgas";"Heizöl";"Wärme";"Pellets"},MOD(ROW(M395)-1,5)+1)</f>
        <v>Pellets</v>
      </c>
      <c r="O396" t="e" cm="1">
        <f t="array" ref="O396">CHOOSE(MOD(ROW(M395)-1,5)+1,
INDEX(Tabelle5[Strom kWh],INT((ROW(M395)-1)/5)+1),
INDEX(Tabelle5[Erdgas kWh],INT((ROW(M395)-1)/5)+1),
INDEX(Tabelle5[Heizöl kWh],INT((ROW(M395)-1)/5)+1),
INDEX(Tabelle5[Wärme kWh],INT((ROW(M395)-1)/5)+1),
INDEX(Tabelle5[Pellets kWh],INT((ROW(M395)-1)/5)+1))</f>
        <v>#REF!</v>
      </c>
    </row>
    <row r="397" spans="12:15" x14ac:dyDescent="0.3">
      <c r="L397" t="e" cm="1">
        <f t="array" ref="L397">INDEX(Tabelle5[Funktion],INT((ROW(M396)-1)/5)+1)</f>
        <v>#REF!</v>
      </c>
      <c r="M397" t="e" cm="1">
        <f t="array" ref="M397">INDEX(Tabelle5[Anlage],INT((ROW(M396)-1)/5)+1)</f>
        <v>#REF!</v>
      </c>
      <c r="N397" t="str" cm="1">
        <f t="array" ref="N397">INDEX({"Strom";"Erdgas";"Heizöl";"Wärme";"Pellets"},MOD(ROW(M396)-1,5)+1)</f>
        <v>Strom</v>
      </c>
      <c r="O397" t="e" cm="1">
        <f t="array" ref="O397">CHOOSE(MOD(ROW(M396)-1,5)+1,
INDEX(Tabelle5[Strom kWh],INT((ROW(M396)-1)/5)+1),
INDEX(Tabelle5[Erdgas kWh],INT((ROW(M396)-1)/5)+1),
INDEX(Tabelle5[Heizöl kWh],INT((ROW(M396)-1)/5)+1),
INDEX(Tabelle5[Wärme kWh],INT((ROW(M396)-1)/5)+1),
INDEX(Tabelle5[Pellets kWh],INT((ROW(M396)-1)/5)+1))</f>
        <v>#REF!</v>
      </c>
    </row>
    <row r="398" spans="12:15" x14ac:dyDescent="0.3">
      <c r="L398" t="e" cm="1">
        <f t="array" ref="L398">INDEX(Tabelle5[Funktion],INT((ROW(M397)-1)/5)+1)</f>
        <v>#REF!</v>
      </c>
      <c r="M398" t="e" cm="1">
        <f t="array" ref="M398">INDEX(Tabelle5[Anlage],INT((ROW(M397)-1)/5)+1)</f>
        <v>#REF!</v>
      </c>
      <c r="N398" t="str" cm="1">
        <f t="array" ref="N398">INDEX({"Strom";"Erdgas";"Heizöl";"Wärme";"Pellets"},MOD(ROW(M397)-1,5)+1)</f>
        <v>Erdgas</v>
      </c>
      <c r="O398" t="e" cm="1">
        <f t="array" ref="O398">CHOOSE(MOD(ROW(M397)-1,5)+1,
INDEX(Tabelle5[Strom kWh],INT((ROW(M397)-1)/5)+1),
INDEX(Tabelle5[Erdgas kWh],INT((ROW(M397)-1)/5)+1),
INDEX(Tabelle5[Heizöl kWh],INT((ROW(M397)-1)/5)+1),
INDEX(Tabelle5[Wärme kWh],INT((ROW(M397)-1)/5)+1),
INDEX(Tabelle5[Pellets kWh],INT((ROW(M397)-1)/5)+1))</f>
        <v>#REF!</v>
      </c>
    </row>
    <row r="399" spans="12:15" x14ac:dyDescent="0.3">
      <c r="L399" t="e" cm="1">
        <f t="array" ref="L399">INDEX(Tabelle5[Funktion],INT((ROW(M398)-1)/5)+1)</f>
        <v>#REF!</v>
      </c>
      <c r="M399" t="e" cm="1">
        <f t="array" ref="M399">INDEX(Tabelle5[Anlage],INT((ROW(M398)-1)/5)+1)</f>
        <v>#REF!</v>
      </c>
      <c r="N399" t="str" cm="1">
        <f t="array" ref="N399">INDEX({"Strom";"Erdgas";"Heizöl";"Wärme";"Pellets"},MOD(ROW(M398)-1,5)+1)</f>
        <v>Heizöl</v>
      </c>
      <c r="O399" t="e" cm="1">
        <f t="array" ref="O399">CHOOSE(MOD(ROW(M398)-1,5)+1,
INDEX(Tabelle5[Strom kWh],INT((ROW(M398)-1)/5)+1),
INDEX(Tabelle5[Erdgas kWh],INT((ROW(M398)-1)/5)+1),
INDEX(Tabelle5[Heizöl kWh],INT((ROW(M398)-1)/5)+1),
INDEX(Tabelle5[Wärme kWh],INT((ROW(M398)-1)/5)+1),
INDEX(Tabelle5[Pellets kWh],INT((ROW(M398)-1)/5)+1))</f>
        <v>#REF!</v>
      </c>
    </row>
    <row r="400" spans="12:15" x14ac:dyDescent="0.3">
      <c r="L400" t="e" cm="1">
        <f t="array" ref="L400">INDEX(Tabelle5[Funktion],INT((ROW(M399)-1)/5)+1)</f>
        <v>#REF!</v>
      </c>
      <c r="M400" t="e" cm="1">
        <f t="array" ref="M400">INDEX(Tabelle5[Anlage],INT((ROW(M399)-1)/5)+1)</f>
        <v>#REF!</v>
      </c>
      <c r="N400" t="str" cm="1">
        <f t="array" ref="N400">INDEX({"Strom";"Erdgas";"Heizöl";"Wärme";"Pellets"},MOD(ROW(M399)-1,5)+1)</f>
        <v>Wärme</v>
      </c>
      <c r="O400" t="e" cm="1">
        <f t="array" ref="O400">CHOOSE(MOD(ROW(M399)-1,5)+1,
INDEX(Tabelle5[Strom kWh],INT((ROW(M399)-1)/5)+1),
INDEX(Tabelle5[Erdgas kWh],INT((ROW(M399)-1)/5)+1),
INDEX(Tabelle5[Heizöl kWh],INT((ROW(M399)-1)/5)+1),
INDEX(Tabelle5[Wärme kWh],INT((ROW(M399)-1)/5)+1),
INDEX(Tabelle5[Pellets kWh],INT((ROW(M399)-1)/5)+1))</f>
        <v>#REF!</v>
      </c>
    </row>
    <row r="401" spans="12:15" x14ac:dyDescent="0.3">
      <c r="L401" t="e" cm="1">
        <f t="array" ref="L401">INDEX(Tabelle5[Funktion],INT((ROW(M400)-1)/5)+1)</f>
        <v>#REF!</v>
      </c>
      <c r="M401" t="e" cm="1">
        <f t="array" ref="M401">INDEX(Tabelle5[Anlage],INT((ROW(M400)-1)/5)+1)</f>
        <v>#REF!</v>
      </c>
      <c r="N401" t="str" cm="1">
        <f t="array" ref="N401">INDEX({"Strom";"Erdgas";"Heizöl";"Wärme";"Pellets"},MOD(ROW(M400)-1,5)+1)</f>
        <v>Pellets</v>
      </c>
      <c r="O401" t="e" cm="1">
        <f t="array" ref="O401">CHOOSE(MOD(ROW(M400)-1,5)+1,
INDEX(Tabelle5[Strom kWh],INT((ROW(M400)-1)/5)+1),
INDEX(Tabelle5[Erdgas kWh],INT((ROW(M400)-1)/5)+1),
INDEX(Tabelle5[Heizöl kWh],INT((ROW(M400)-1)/5)+1),
INDEX(Tabelle5[Wärme kWh],INT((ROW(M400)-1)/5)+1),
INDEX(Tabelle5[Pellets kWh],INT((ROW(M400)-1)/5)+1))</f>
        <v>#REF!</v>
      </c>
    </row>
    <row r="402" spans="12:15" x14ac:dyDescent="0.3">
      <c r="L402" t="e" cm="1">
        <f t="array" ref="L402">INDEX(Tabelle5[Funktion],INT((ROW(M401)-1)/5)+1)</f>
        <v>#REF!</v>
      </c>
      <c r="M402" t="e" cm="1">
        <f t="array" ref="M402">INDEX(Tabelle5[Anlage],INT((ROW(M401)-1)/5)+1)</f>
        <v>#REF!</v>
      </c>
      <c r="N402" t="str" cm="1">
        <f t="array" ref="N402">INDEX({"Strom";"Erdgas";"Heizöl";"Wärme";"Pellets"},MOD(ROW(M401)-1,5)+1)</f>
        <v>Strom</v>
      </c>
      <c r="O402" t="e" cm="1">
        <f t="array" ref="O402">CHOOSE(MOD(ROW(M401)-1,5)+1,
INDEX(Tabelle5[Strom kWh],INT((ROW(M401)-1)/5)+1),
INDEX(Tabelle5[Erdgas kWh],INT((ROW(M401)-1)/5)+1),
INDEX(Tabelle5[Heizöl kWh],INT((ROW(M401)-1)/5)+1),
INDEX(Tabelle5[Wärme kWh],INT((ROW(M401)-1)/5)+1),
INDEX(Tabelle5[Pellets kWh],INT((ROW(M401)-1)/5)+1))</f>
        <v>#REF!</v>
      </c>
    </row>
    <row r="403" spans="12:15" x14ac:dyDescent="0.3">
      <c r="L403" t="e" cm="1">
        <f t="array" ref="L403">INDEX(Tabelle5[Funktion],INT((ROW(M402)-1)/5)+1)</f>
        <v>#REF!</v>
      </c>
      <c r="M403" t="e" cm="1">
        <f t="array" ref="M403">INDEX(Tabelle5[Anlage],INT((ROW(M402)-1)/5)+1)</f>
        <v>#REF!</v>
      </c>
      <c r="N403" t="str" cm="1">
        <f t="array" ref="N403">INDEX({"Strom";"Erdgas";"Heizöl";"Wärme";"Pellets"},MOD(ROW(M402)-1,5)+1)</f>
        <v>Erdgas</v>
      </c>
      <c r="O403" t="e" cm="1">
        <f t="array" ref="O403">CHOOSE(MOD(ROW(M402)-1,5)+1,
INDEX(Tabelle5[Strom kWh],INT((ROW(M402)-1)/5)+1),
INDEX(Tabelle5[Erdgas kWh],INT((ROW(M402)-1)/5)+1),
INDEX(Tabelle5[Heizöl kWh],INT((ROW(M402)-1)/5)+1),
INDEX(Tabelle5[Wärme kWh],INT((ROW(M402)-1)/5)+1),
INDEX(Tabelle5[Pellets kWh],INT((ROW(M402)-1)/5)+1))</f>
        <v>#REF!</v>
      </c>
    </row>
    <row r="404" spans="12:15" x14ac:dyDescent="0.3">
      <c r="L404" t="e" cm="1">
        <f t="array" ref="L404">INDEX(Tabelle5[Funktion],INT((ROW(M403)-1)/5)+1)</f>
        <v>#REF!</v>
      </c>
      <c r="M404" t="e" cm="1">
        <f t="array" ref="M404">INDEX(Tabelle5[Anlage],INT((ROW(M403)-1)/5)+1)</f>
        <v>#REF!</v>
      </c>
      <c r="N404" t="str" cm="1">
        <f t="array" ref="N404">INDEX({"Strom";"Erdgas";"Heizöl";"Wärme";"Pellets"},MOD(ROW(M403)-1,5)+1)</f>
        <v>Heizöl</v>
      </c>
      <c r="O404" t="e" cm="1">
        <f t="array" ref="O404">CHOOSE(MOD(ROW(M403)-1,5)+1,
INDEX(Tabelle5[Strom kWh],INT((ROW(M403)-1)/5)+1),
INDEX(Tabelle5[Erdgas kWh],INT((ROW(M403)-1)/5)+1),
INDEX(Tabelle5[Heizöl kWh],INT((ROW(M403)-1)/5)+1),
INDEX(Tabelle5[Wärme kWh],INT((ROW(M403)-1)/5)+1),
INDEX(Tabelle5[Pellets kWh],INT((ROW(M403)-1)/5)+1))</f>
        <v>#REF!</v>
      </c>
    </row>
    <row r="405" spans="12:15" x14ac:dyDescent="0.3">
      <c r="L405" t="e" cm="1">
        <f t="array" ref="L405">INDEX(Tabelle5[Funktion],INT((ROW(M404)-1)/5)+1)</f>
        <v>#REF!</v>
      </c>
      <c r="M405" t="e" cm="1">
        <f t="array" ref="M405">INDEX(Tabelle5[Anlage],INT((ROW(M404)-1)/5)+1)</f>
        <v>#REF!</v>
      </c>
      <c r="N405" t="str" cm="1">
        <f t="array" ref="N405">INDEX({"Strom";"Erdgas";"Heizöl";"Wärme";"Pellets"},MOD(ROW(M404)-1,5)+1)</f>
        <v>Wärme</v>
      </c>
      <c r="O405" t="e" cm="1">
        <f t="array" ref="O405">CHOOSE(MOD(ROW(M404)-1,5)+1,
INDEX(Tabelle5[Strom kWh],INT((ROW(M404)-1)/5)+1),
INDEX(Tabelle5[Erdgas kWh],INT((ROW(M404)-1)/5)+1),
INDEX(Tabelle5[Heizöl kWh],INT((ROW(M404)-1)/5)+1),
INDEX(Tabelle5[Wärme kWh],INT((ROW(M404)-1)/5)+1),
INDEX(Tabelle5[Pellets kWh],INT((ROW(M404)-1)/5)+1))</f>
        <v>#REF!</v>
      </c>
    </row>
    <row r="406" spans="12:15" x14ac:dyDescent="0.3">
      <c r="L406" t="e" cm="1">
        <f t="array" ref="L406">INDEX(Tabelle5[Funktion],INT((ROW(M405)-1)/5)+1)</f>
        <v>#REF!</v>
      </c>
      <c r="M406" t="e" cm="1">
        <f t="array" ref="M406">INDEX(Tabelle5[Anlage],INT((ROW(M405)-1)/5)+1)</f>
        <v>#REF!</v>
      </c>
      <c r="N406" t="str" cm="1">
        <f t="array" ref="N406">INDEX({"Strom";"Erdgas";"Heizöl";"Wärme";"Pellets"},MOD(ROW(M405)-1,5)+1)</f>
        <v>Pellets</v>
      </c>
      <c r="O406" t="e" cm="1">
        <f t="array" ref="O406">CHOOSE(MOD(ROW(M405)-1,5)+1,
INDEX(Tabelle5[Strom kWh],INT((ROW(M405)-1)/5)+1),
INDEX(Tabelle5[Erdgas kWh],INT((ROW(M405)-1)/5)+1),
INDEX(Tabelle5[Heizöl kWh],INT((ROW(M405)-1)/5)+1),
INDEX(Tabelle5[Wärme kWh],INT((ROW(M405)-1)/5)+1),
INDEX(Tabelle5[Pellets kWh],INT((ROW(M405)-1)/5)+1))</f>
        <v>#REF!</v>
      </c>
    </row>
    <row r="407" spans="12:15" x14ac:dyDescent="0.3">
      <c r="L407" t="e" cm="1">
        <f t="array" ref="L407">INDEX(Tabelle5[Funktion],INT((ROW(M406)-1)/5)+1)</f>
        <v>#REF!</v>
      </c>
      <c r="M407" t="e" cm="1">
        <f t="array" ref="M407">INDEX(Tabelle5[Anlage],INT((ROW(M406)-1)/5)+1)</f>
        <v>#REF!</v>
      </c>
      <c r="N407" t="str" cm="1">
        <f t="array" ref="N407">INDEX({"Strom";"Erdgas";"Heizöl";"Wärme";"Pellets"},MOD(ROW(M406)-1,5)+1)</f>
        <v>Strom</v>
      </c>
      <c r="O407" t="e" cm="1">
        <f t="array" ref="O407">CHOOSE(MOD(ROW(M406)-1,5)+1,
INDEX(Tabelle5[Strom kWh],INT((ROW(M406)-1)/5)+1),
INDEX(Tabelle5[Erdgas kWh],INT((ROW(M406)-1)/5)+1),
INDEX(Tabelle5[Heizöl kWh],INT((ROW(M406)-1)/5)+1),
INDEX(Tabelle5[Wärme kWh],INT((ROW(M406)-1)/5)+1),
INDEX(Tabelle5[Pellets kWh],INT((ROW(M406)-1)/5)+1))</f>
        <v>#REF!</v>
      </c>
    </row>
    <row r="408" spans="12:15" x14ac:dyDescent="0.3">
      <c r="L408" t="e" cm="1">
        <f t="array" ref="L408">INDEX(Tabelle5[Funktion],INT((ROW(M407)-1)/5)+1)</f>
        <v>#REF!</v>
      </c>
      <c r="M408" t="e" cm="1">
        <f t="array" ref="M408">INDEX(Tabelle5[Anlage],INT((ROW(M407)-1)/5)+1)</f>
        <v>#REF!</v>
      </c>
      <c r="N408" t="str" cm="1">
        <f t="array" ref="N408">INDEX({"Strom";"Erdgas";"Heizöl";"Wärme";"Pellets"},MOD(ROW(M407)-1,5)+1)</f>
        <v>Erdgas</v>
      </c>
      <c r="O408" t="e" cm="1">
        <f t="array" ref="O408">CHOOSE(MOD(ROW(M407)-1,5)+1,
INDEX(Tabelle5[Strom kWh],INT((ROW(M407)-1)/5)+1),
INDEX(Tabelle5[Erdgas kWh],INT((ROW(M407)-1)/5)+1),
INDEX(Tabelle5[Heizöl kWh],INT((ROW(M407)-1)/5)+1),
INDEX(Tabelle5[Wärme kWh],INT((ROW(M407)-1)/5)+1),
INDEX(Tabelle5[Pellets kWh],INT((ROW(M407)-1)/5)+1))</f>
        <v>#REF!</v>
      </c>
    </row>
    <row r="409" spans="12:15" x14ac:dyDescent="0.3">
      <c r="L409" t="e" cm="1">
        <f t="array" ref="L409">INDEX(Tabelle5[Funktion],INT((ROW(M408)-1)/5)+1)</f>
        <v>#REF!</v>
      </c>
      <c r="M409" t="e" cm="1">
        <f t="array" ref="M409">INDEX(Tabelle5[Anlage],INT((ROW(M408)-1)/5)+1)</f>
        <v>#REF!</v>
      </c>
      <c r="N409" t="str" cm="1">
        <f t="array" ref="N409">INDEX({"Strom";"Erdgas";"Heizöl";"Wärme";"Pellets"},MOD(ROW(M408)-1,5)+1)</f>
        <v>Heizöl</v>
      </c>
      <c r="O409" t="e" cm="1">
        <f t="array" ref="O409">CHOOSE(MOD(ROW(M408)-1,5)+1,
INDEX(Tabelle5[Strom kWh],INT((ROW(M408)-1)/5)+1),
INDEX(Tabelle5[Erdgas kWh],INT((ROW(M408)-1)/5)+1),
INDEX(Tabelle5[Heizöl kWh],INT((ROW(M408)-1)/5)+1),
INDEX(Tabelle5[Wärme kWh],INT((ROW(M408)-1)/5)+1),
INDEX(Tabelle5[Pellets kWh],INT((ROW(M408)-1)/5)+1))</f>
        <v>#REF!</v>
      </c>
    </row>
    <row r="410" spans="12:15" x14ac:dyDescent="0.3">
      <c r="L410" t="e" cm="1">
        <f t="array" ref="L410">INDEX(Tabelle5[Funktion],INT((ROW(M409)-1)/5)+1)</f>
        <v>#REF!</v>
      </c>
      <c r="M410" t="e" cm="1">
        <f t="array" ref="M410">INDEX(Tabelle5[Anlage],INT((ROW(M409)-1)/5)+1)</f>
        <v>#REF!</v>
      </c>
      <c r="N410" t="str" cm="1">
        <f t="array" ref="N410">INDEX({"Strom";"Erdgas";"Heizöl";"Wärme";"Pellets"},MOD(ROW(M409)-1,5)+1)</f>
        <v>Wärme</v>
      </c>
      <c r="O410" t="e" cm="1">
        <f t="array" ref="O410">CHOOSE(MOD(ROW(M409)-1,5)+1,
INDEX(Tabelle5[Strom kWh],INT((ROW(M409)-1)/5)+1),
INDEX(Tabelle5[Erdgas kWh],INT((ROW(M409)-1)/5)+1),
INDEX(Tabelle5[Heizöl kWh],INT((ROW(M409)-1)/5)+1),
INDEX(Tabelle5[Wärme kWh],INT((ROW(M409)-1)/5)+1),
INDEX(Tabelle5[Pellets kWh],INT((ROW(M409)-1)/5)+1))</f>
        <v>#REF!</v>
      </c>
    </row>
    <row r="411" spans="12:15" x14ac:dyDescent="0.3">
      <c r="L411" t="e" cm="1">
        <f t="array" ref="L411">INDEX(Tabelle5[Funktion],INT((ROW(M410)-1)/5)+1)</f>
        <v>#REF!</v>
      </c>
      <c r="M411" t="e" cm="1">
        <f t="array" ref="M411">INDEX(Tabelle5[Anlage],INT((ROW(M410)-1)/5)+1)</f>
        <v>#REF!</v>
      </c>
      <c r="N411" t="str" cm="1">
        <f t="array" ref="N411">INDEX({"Strom";"Erdgas";"Heizöl";"Wärme";"Pellets"},MOD(ROW(M410)-1,5)+1)</f>
        <v>Pellets</v>
      </c>
      <c r="O411" t="e" cm="1">
        <f t="array" ref="O411">CHOOSE(MOD(ROW(M410)-1,5)+1,
INDEX(Tabelle5[Strom kWh],INT((ROW(M410)-1)/5)+1),
INDEX(Tabelle5[Erdgas kWh],INT((ROW(M410)-1)/5)+1),
INDEX(Tabelle5[Heizöl kWh],INT((ROW(M410)-1)/5)+1),
INDEX(Tabelle5[Wärme kWh],INT((ROW(M410)-1)/5)+1),
INDEX(Tabelle5[Pellets kWh],INT((ROW(M410)-1)/5)+1))</f>
        <v>#REF!</v>
      </c>
    </row>
    <row r="412" spans="12:15" x14ac:dyDescent="0.3">
      <c r="L412" t="e" cm="1">
        <f t="array" ref="L412">INDEX(Tabelle5[Funktion],INT((ROW(M411)-1)/5)+1)</f>
        <v>#REF!</v>
      </c>
      <c r="M412" t="e" cm="1">
        <f t="array" ref="M412">INDEX(Tabelle5[Anlage],INT((ROW(M411)-1)/5)+1)</f>
        <v>#REF!</v>
      </c>
      <c r="N412" t="str" cm="1">
        <f t="array" ref="N412">INDEX({"Strom";"Erdgas";"Heizöl";"Wärme";"Pellets"},MOD(ROW(M411)-1,5)+1)</f>
        <v>Strom</v>
      </c>
      <c r="O412" t="e" cm="1">
        <f t="array" ref="O412">CHOOSE(MOD(ROW(M411)-1,5)+1,
INDEX(Tabelle5[Strom kWh],INT((ROW(M411)-1)/5)+1),
INDEX(Tabelle5[Erdgas kWh],INT((ROW(M411)-1)/5)+1),
INDEX(Tabelle5[Heizöl kWh],INT((ROW(M411)-1)/5)+1),
INDEX(Tabelle5[Wärme kWh],INT((ROW(M411)-1)/5)+1),
INDEX(Tabelle5[Pellets kWh],INT((ROW(M411)-1)/5)+1))</f>
        <v>#REF!</v>
      </c>
    </row>
    <row r="413" spans="12:15" x14ac:dyDescent="0.3">
      <c r="L413" t="e" cm="1">
        <f t="array" ref="L413">INDEX(Tabelle5[Funktion],INT((ROW(M412)-1)/5)+1)</f>
        <v>#REF!</v>
      </c>
      <c r="M413" t="e" cm="1">
        <f t="array" ref="M413">INDEX(Tabelle5[Anlage],INT((ROW(M412)-1)/5)+1)</f>
        <v>#REF!</v>
      </c>
      <c r="N413" t="str" cm="1">
        <f t="array" ref="N413">INDEX({"Strom";"Erdgas";"Heizöl";"Wärme";"Pellets"},MOD(ROW(M412)-1,5)+1)</f>
        <v>Erdgas</v>
      </c>
      <c r="O413" t="e" cm="1">
        <f t="array" ref="O413">CHOOSE(MOD(ROW(M412)-1,5)+1,
INDEX(Tabelle5[Strom kWh],INT((ROW(M412)-1)/5)+1),
INDEX(Tabelle5[Erdgas kWh],INT((ROW(M412)-1)/5)+1),
INDEX(Tabelle5[Heizöl kWh],INT((ROW(M412)-1)/5)+1),
INDEX(Tabelle5[Wärme kWh],INT((ROW(M412)-1)/5)+1),
INDEX(Tabelle5[Pellets kWh],INT((ROW(M412)-1)/5)+1))</f>
        <v>#REF!</v>
      </c>
    </row>
    <row r="414" spans="12:15" x14ac:dyDescent="0.3">
      <c r="L414" t="e" cm="1">
        <f t="array" ref="L414">INDEX(Tabelle5[Funktion],INT((ROW(M413)-1)/5)+1)</f>
        <v>#REF!</v>
      </c>
      <c r="M414" t="e" cm="1">
        <f t="array" ref="M414">INDEX(Tabelle5[Anlage],INT((ROW(M413)-1)/5)+1)</f>
        <v>#REF!</v>
      </c>
      <c r="N414" t="str" cm="1">
        <f t="array" ref="N414">INDEX({"Strom";"Erdgas";"Heizöl";"Wärme";"Pellets"},MOD(ROW(M413)-1,5)+1)</f>
        <v>Heizöl</v>
      </c>
      <c r="O414" t="e" cm="1">
        <f t="array" ref="O414">CHOOSE(MOD(ROW(M413)-1,5)+1,
INDEX(Tabelle5[Strom kWh],INT((ROW(M413)-1)/5)+1),
INDEX(Tabelle5[Erdgas kWh],INT((ROW(M413)-1)/5)+1),
INDEX(Tabelle5[Heizöl kWh],INT((ROW(M413)-1)/5)+1),
INDEX(Tabelle5[Wärme kWh],INT((ROW(M413)-1)/5)+1),
INDEX(Tabelle5[Pellets kWh],INT((ROW(M413)-1)/5)+1))</f>
        <v>#REF!</v>
      </c>
    </row>
    <row r="415" spans="12:15" x14ac:dyDescent="0.3">
      <c r="L415" t="e" cm="1">
        <f t="array" ref="L415">INDEX(Tabelle5[Funktion],INT((ROW(M414)-1)/5)+1)</f>
        <v>#REF!</v>
      </c>
      <c r="M415" t="e" cm="1">
        <f t="array" ref="M415">INDEX(Tabelle5[Anlage],INT((ROW(M414)-1)/5)+1)</f>
        <v>#REF!</v>
      </c>
      <c r="N415" t="str" cm="1">
        <f t="array" ref="N415">INDEX({"Strom";"Erdgas";"Heizöl";"Wärme";"Pellets"},MOD(ROW(M414)-1,5)+1)</f>
        <v>Wärme</v>
      </c>
      <c r="O415" t="e" cm="1">
        <f t="array" ref="O415">CHOOSE(MOD(ROW(M414)-1,5)+1,
INDEX(Tabelle5[Strom kWh],INT((ROW(M414)-1)/5)+1),
INDEX(Tabelle5[Erdgas kWh],INT((ROW(M414)-1)/5)+1),
INDEX(Tabelle5[Heizöl kWh],INT((ROW(M414)-1)/5)+1),
INDEX(Tabelle5[Wärme kWh],INT((ROW(M414)-1)/5)+1),
INDEX(Tabelle5[Pellets kWh],INT((ROW(M414)-1)/5)+1))</f>
        <v>#REF!</v>
      </c>
    </row>
    <row r="416" spans="12:15" x14ac:dyDescent="0.3">
      <c r="L416" t="e" cm="1">
        <f t="array" ref="L416">INDEX(Tabelle5[Funktion],INT((ROW(M415)-1)/5)+1)</f>
        <v>#REF!</v>
      </c>
      <c r="M416" t="e" cm="1">
        <f t="array" ref="M416">INDEX(Tabelle5[Anlage],INT((ROW(M415)-1)/5)+1)</f>
        <v>#REF!</v>
      </c>
      <c r="N416" t="str" cm="1">
        <f t="array" ref="N416">INDEX({"Strom";"Erdgas";"Heizöl";"Wärme";"Pellets"},MOD(ROW(M415)-1,5)+1)</f>
        <v>Pellets</v>
      </c>
      <c r="O416" t="e" cm="1">
        <f t="array" ref="O416">CHOOSE(MOD(ROW(M415)-1,5)+1,
INDEX(Tabelle5[Strom kWh],INT((ROW(M415)-1)/5)+1),
INDEX(Tabelle5[Erdgas kWh],INT((ROW(M415)-1)/5)+1),
INDEX(Tabelle5[Heizöl kWh],INT((ROW(M415)-1)/5)+1),
INDEX(Tabelle5[Wärme kWh],INT((ROW(M415)-1)/5)+1),
INDEX(Tabelle5[Pellets kWh],INT((ROW(M415)-1)/5)+1))</f>
        <v>#REF!</v>
      </c>
    </row>
    <row r="417" spans="12:15" x14ac:dyDescent="0.3">
      <c r="L417" t="e" cm="1">
        <f t="array" ref="L417">INDEX(Tabelle5[Funktion],INT((ROW(M416)-1)/5)+1)</f>
        <v>#REF!</v>
      </c>
      <c r="M417" t="e" cm="1">
        <f t="array" ref="M417">INDEX(Tabelle5[Anlage],INT((ROW(M416)-1)/5)+1)</f>
        <v>#REF!</v>
      </c>
      <c r="N417" t="str" cm="1">
        <f t="array" ref="N417">INDEX({"Strom";"Erdgas";"Heizöl";"Wärme";"Pellets"},MOD(ROW(M416)-1,5)+1)</f>
        <v>Strom</v>
      </c>
      <c r="O417" t="e" cm="1">
        <f t="array" ref="O417">CHOOSE(MOD(ROW(M416)-1,5)+1,
INDEX(Tabelle5[Strom kWh],INT((ROW(M416)-1)/5)+1),
INDEX(Tabelle5[Erdgas kWh],INT((ROW(M416)-1)/5)+1),
INDEX(Tabelle5[Heizöl kWh],INT((ROW(M416)-1)/5)+1),
INDEX(Tabelle5[Wärme kWh],INT((ROW(M416)-1)/5)+1),
INDEX(Tabelle5[Pellets kWh],INT((ROW(M416)-1)/5)+1))</f>
        <v>#REF!</v>
      </c>
    </row>
    <row r="418" spans="12:15" x14ac:dyDescent="0.3">
      <c r="L418" t="e" cm="1">
        <f t="array" ref="L418">INDEX(Tabelle5[Funktion],INT((ROW(M417)-1)/5)+1)</f>
        <v>#REF!</v>
      </c>
      <c r="M418" t="e" cm="1">
        <f t="array" ref="M418">INDEX(Tabelle5[Anlage],INT((ROW(M417)-1)/5)+1)</f>
        <v>#REF!</v>
      </c>
      <c r="N418" t="str" cm="1">
        <f t="array" ref="N418">INDEX({"Strom";"Erdgas";"Heizöl";"Wärme";"Pellets"},MOD(ROW(M417)-1,5)+1)</f>
        <v>Erdgas</v>
      </c>
      <c r="O418" t="e" cm="1">
        <f t="array" ref="O418">CHOOSE(MOD(ROW(M417)-1,5)+1,
INDEX(Tabelle5[Strom kWh],INT((ROW(M417)-1)/5)+1),
INDEX(Tabelle5[Erdgas kWh],INT((ROW(M417)-1)/5)+1),
INDEX(Tabelle5[Heizöl kWh],INT((ROW(M417)-1)/5)+1),
INDEX(Tabelle5[Wärme kWh],INT((ROW(M417)-1)/5)+1),
INDEX(Tabelle5[Pellets kWh],INT((ROW(M417)-1)/5)+1))</f>
        <v>#REF!</v>
      </c>
    </row>
    <row r="419" spans="12:15" x14ac:dyDescent="0.3">
      <c r="L419" t="e" cm="1">
        <f t="array" ref="L419">INDEX(Tabelle5[Funktion],INT((ROW(M418)-1)/5)+1)</f>
        <v>#REF!</v>
      </c>
      <c r="M419" t="e" cm="1">
        <f t="array" ref="M419">INDEX(Tabelle5[Anlage],INT((ROW(M418)-1)/5)+1)</f>
        <v>#REF!</v>
      </c>
      <c r="N419" t="str" cm="1">
        <f t="array" ref="N419">INDEX({"Strom";"Erdgas";"Heizöl";"Wärme";"Pellets"},MOD(ROW(M418)-1,5)+1)</f>
        <v>Heizöl</v>
      </c>
      <c r="O419" t="e" cm="1">
        <f t="array" ref="O419">CHOOSE(MOD(ROW(M418)-1,5)+1,
INDEX(Tabelle5[Strom kWh],INT((ROW(M418)-1)/5)+1),
INDEX(Tabelle5[Erdgas kWh],INT((ROW(M418)-1)/5)+1),
INDEX(Tabelle5[Heizöl kWh],INT((ROW(M418)-1)/5)+1),
INDEX(Tabelle5[Wärme kWh],INT((ROW(M418)-1)/5)+1),
INDEX(Tabelle5[Pellets kWh],INT((ROW(M418)-1)/5)+1))</f>
        <v>#REF!</v>
      </c>
    </row>
    <row r="420" spans="12:15" x14ac:dyDescent="0.3">
      <c r="L420" t="e" cm="1">
        <f t="array" ref="L420">INDEX(Tabelle5[Funktion],INT((ROW(M419)-1)/5)+1)</f>
        <v>#REF!</v>
      </c>
      <c r="M420" t="e" cm="1">
        <f t="array" ref="M420">INDEX(Tabelle5[Anlage],INT((ROW(M419)-1)/5)+1)</f>
        <v>#REF!</v>
      </c>
      <c r="N420" t="str" cm="1">
        <f t="array" ref="N420">INDEX({"Strom";"Erdgas";"Heizöl";"Wärme";"Pellets"},MOD(ROW(M419)-1,5)+1)</f>
        <v>Wärme</v>
      </c>
      <c r="O420" t="e" cm="1">
        <f t="array" ref="O420">CHOOSE(MOD(ROW(M419)-1,5)+1,
INDEX(Tabelle5[Strom kWh],INT((ROW(M419)-1)/5)+1),
INDEX(Tabelle5[Erdgas kWh],INT((ROW(M419)-1)/5)+1),
INDEX(Tabelle5[Heizöl kWh],INT((ROW(M419)-1)/5)+1),
INDEX(Tabelle5[Wärme kWh],INT((ROW(M419)-1)/5)+1),
INDEX(Tabelle5[Pellets kWh],INT((ROW(M419)-1)/5)+1))</f>
        <v>#REF!</v>
      </c>
    </row>
    <row r="421" spans="12:15" x14ac:dyDescent="0.3">
      <c r="L421" t="e" cm="1">
        <f t="array" ref="L421">INDEX(Tabelle5[Funktion],INT((ROW(M420)-1)/5)+1)</f>
        <v>#REF!</v>
      </c>
      <c r="M421" t="e" cm="1">
        <f t="array" ref="M421">INDEX(Tabelle5[Anlage],INT((ROW(M420)-1)/5)+1)</f>
        <v>#REF!</v>
      </c>
      <c r="N421" t="str" cm="1">
        <f t="array" ref="N421">INDEX({"Strom";"Erdgas";"Heizöl";"Wärme";"Pellets"},MOD(ROW(M420)-1,5)+1)</f>
        <v>Pellets</v>
      </c>
      <c r="O421" t="e" cm="1">
        <f t="array" ref="O421">CHOOSE(MOD(ROW(M420)-1,5)+1,
INDEX(Tabelle5[Strom kWh],INT((ROW(M420)-1)/5)+1),
INDEX(Tabelle5[Erdgas kWh],INT((ROW(M420)-1)/5)+1),
INDEX(Tabelle5[Heizöl kWh],INT((ROW(M420)-1)/5)+1),
INDEX(Tabelle5[Wärme kWh],INT((ROW(M420)-1)/5)+1),
INDEX(Tabelle5[Pellets kWh],INT((ROW(M420)-1)/5)+1))</f>
        <v>#REF!</v>
      </c>
    </row>
    <row r="422" spans="12:15" x14ac:dyDescent="0.3">
      <c r="L422" t="e" cm="1">
        <f t="array" ref="L422">INDEX(Tabelle5[Funktion],INT((ROW(M421)-1)/5)+1)</f>
        <v>#REF!</v>
      </c>
      <c r="M422" t="e" cm="1">
        <f t="array" ref="M422">INDEX(Tabelle5[Anlage],INT((ROW(M421)-1)/5)+1)</f>
        <v>#REF!</v>
      </c>
      <c r="N422" t="str" cm="1">
        <f t="array" ref="N422">INDEX({"Strom";"Erdgas";"Heizöl";"Wärme";"Pellets"},MOD(ROW(M421)-1,5)+1)</f>
        <v>Strom</v>
      </c>
      <c r="O422" t="e" cm="1">
        <f t="array" ref="O422">CHOOSE(MOD(ROW(M421)-1,5)+1,
INDEX(Tabelle5[Strom kWh],INT((ROW(M421)-1)/5)+1),
INDEX(Tabelle5[Erdgas kWh],INT((ROW(M421)-1)/5)+1),
INDEX(Tabelle5[Heizöl kWh],INT((ROW(M421)-1)/5)+1),
INDEX(Tabelle5[Wärme kWh],INT((ROW(M421)-1)/5)+1),
INDEX(Tabelle5[Pellets kWh],INT((ROW(M421)-1)/5)+1))</f>
        <v>#REF!</v>
      </c>
    </row>
    <row r="423" spans="12:15" x14ac:dyDescent="0.3">
      <c r="L423" t="e" cm="1">
        <f t="array" ref="L423">INDEX(Tabelle5[Funktion],INT((ROW(M422)-1)/5)+1)</f>
        <v>#REF!</v>
      </c>
      <c r="M423" t="e" cm="1">
        <f t="array" ref="M423">INDEX(Tabelle5[Anlage],INT((ROW(M422)-1)/5)+1)</f>
        <v>#REF!</v>
      </c>
      <c r="N423" t="str" cm="1">
        <f t="array" ref="N423">INDEX({"Strom";"Erdgas";"Heizöl";"Wärme";"Pellets"},MOD(ROW(M422)-1,5)+1)</f>
        <v>Erdgas</v>
      </c>
      <c r="O423" t="e" cm="1">
        <f t="array" ref="O423">CHOOSE(MOD(ROW(M422)-1,5)+1,
INDEX(Tabelle5[Strom kWh],INT((ROW(M422)-1)/5)+1),
INDEX(Tabelle5[Erdgas kWh],INT((ROW(M422)-1)/5)+1),
INDEX(Tabelle5[Heizöl kWh],INT((ROW(M422)-1)/5)+1),
INDEX(Tabelle5[Wärme kWh],INT((ROW(M422)-1)/5)+1),
INDEX(Tabelle5[Pellets kWh],INT((ROW(M422)-1)/5)+1))</f>
        <v>#REF!</v>
      </c>
    </row>
    <row r="424" spans="12:15" x14ac:dyDescent="0.3">
      <c r="L424" t="e" cm="1">
        <f t="array" ref="L424">INDEX(Tabelle5[Funktion],INT((ROW(M423)-1)/5)+1)</f>
        <v>#REF!</v>
      </c>
      <c r="M424" t="e" cm="1">
        <f t="array" ref="M424">INDEX(Tabelle5[Anlage],INT((ROW(M423)-1)/5)+1)</f>
        <v>#REF!</v>
      </c>
      <c r="N424" t="str" cm="1">
        <f t="array" ref="N424">INDEX({"Strom";"Erdgas";"Heizöl";"Wärme";"Pellets"},MOD(ROW(M423)-1,5)+1)</f>
        <v>Heizöl</v>
      </c>
      <c r="O424" t="e" cm="1">
        <f t="array" ref="O424">CHOOSE(MOD(ROW(M423)-1,5)+1,
INDEX(Tabelle5[Strom kWh],INT((ROW(M423)-1)/5)+1),
INDEX(Tabelle5[Erdgas kWh],INT((ROW(M423)-1)/5)+1),
INDEX(Tabelle5[Heizöl kWh],INT((ROW(M423)-1)/5)+1),
INDEX(Tabelle5[Wärme kWh],INT((ROW(M423)-1)/5)+1),
INDEX(Tabelle5[Pellets kWh],INT((ROW(M423)-1)/5)+1))</f>
        <v>#REF!</v>
      </c>
    </row>
    <row r="425" spans="12:15" x14ac:dyDescent="0.3">
      <c r="L425" t="e" cm="1">
        <f t="array" ref="L425">INDEX(Tabelle5[Funktion],INT((ROW(M424)-1)/5)+1)</f>
        <v>#REF!</v>
      </c>
      <c r="M425" t="e" cm="1">
        <f t="array" ref="M425">INDEX(Tabelle5[Anlage],INT((ROW(M424)-1)/5)+1)</f>
        <v>#REF!</v>
      </c>
      <c r="N425" t="str" cm="1">
        <f t="array" ref="N425">INDEX({"Strom";"Erdgas";"Heizöl";"Wärme";"Pellets"},MOD(ROW(M424)-1,5)+1)</f>
        <v>Wärme</v>
      </c>
      <c r="O425" t="e" cm="1">
        <f t="array" ref="O425">CHOOSE(MOD(ROW(M424)-1,5)+1,
INDEX(Tabelle5[Strom kWh],INT((ROW(M424)-1)/5)+1),
INDEX(Tabelle5[Erdgas kWh],INT((ROW(M424)-1)/5)+1),
INDEX(Tabelle5[Heizöl kWh],INT((ROW(M424)-1)/5)+1),
INDEX(Tabelle5[Wärme kWh],INT((ROW(M424)-1)/5)+1),
INDEX(Tabelle5[Pellets kWh],INT((ROW(M424)-1)/5)+1))</f>
        <v>#REF!</v>
      </c>
    </row>
    <row r="426" spans="12:15" x14ac:dyDescent="0.3">
      <c r="L426" t="e" cm="1">
        <f t="array" ref="L426">INDEX(Tabelle5[Funktion],INT((ROW(M425)-1)/5)+1)</f>
        <v>#REF!</v>
      </c>
      <c r="M426" t="e" cm="1">
        <f t="array" ref="M426">INDEX(Tabelle5[Anlage],INT((ROW(M425)-1)/5)+1)</f>
        <v>#REF!</v>
      </c>
      <c r="N426" t="str" cm="1">
        <f t="array" ref="N426">INDEX({"Strom";"Erdgas";"Heizöl";"Wärme";"Pellets"},MOD(ROW(M425)-1,5)+1)</f>
        <v>Pellets</v>
      </c>
      <c r="O426" t="e" cm="1">
        <f t="array" ref="O426">CHOOSE(MOD(ROW(M425)-1,5)+1,
INDEX(Tabelle5[Strom kWh],INT((ROW(M425)-1)/5)+1),
INDEX(Tabelle5[Erdgas kWh],INT((ROW(M425)-1)/5)+1),
INDEX(Tabelle5[Heizöl kWh],INT((ROW(M425)-1)/5)+1),
INDEX(Tabelle5[Wärme kWh],INT((ROW(M425)-1)/5)+1),
INDEX(Tabelle5[Pellets kWh],INT((ROW(M425)-1)/5)+1))</f>
        <v>#REF!</v>
      </c>
    </row>
    <row r="427" spans="12:15" x14ac:dyDescent="0.3">
      <c r="L427" t="e" cm="1">
        <f t="array" ref="L427">INDEX(Tabelle5[Funktion],INT((ROW(M426)-1)/5)+1)</f>
        <v>#REF!</v>
      </c>
      <c r="M427" t="e" cm="1">
        <f t="array" ref="M427">INDEX(Tabelle5[Anlage],INT((ROW(M426)-1)/5)+1)</f>
        <v>#REF!</v>
      </c>
      <c r="N427" t="str" cm="1">
        <f t="array" ref="N427">INDEX({"Strom";"Erdgas";"Heizöl";"Wärme";"Pellets"},MOD(ROW(M426)-1,5)+1)</f>
        <v>Strom</v>
      </c>
      <c r="O427" t="e" cm="1">
        <f t="array" ref="O427">CHOOSE(MOD(ROW(M426)-1,5)+1,
INDEX(Tabelle5[Strom kWh],INT((ROW(M426)-1)/5)+1),
INDEX(Tabelle5[Erdgas kWh],INT((ROW(M426)-1)/5)+1),
INDEX(Tabelle5[Heizöl kWh],INT((ROW(M426)-1)/5)+1),
INDEX(Tabelle5[Wärme kWh],INT((ROW(M426)-1)/5)+1),
INDEX(Tabelle5[Pellets kWh],INT((ROW(M426)-1)/5)+1))</f>
        <v>#REF!</v>
      </c>
    </row>
    <row r="428" spans="12:15" x14ac:dyDescent="0.3">
      <c r="L428" t="e" cm="1">
        <f t="array" ref="L428">INDEX(Tabelle5[Funktion],INT((ROW(M427)-1)/5)+1)</f>
        <v>#REF!</v>
      </c>
      <c r="M428" t="e" cm="1">
        <f t="array" ref="M428">INDEX(Tabelle5[Anlage],INT((ROW(M427)-1)/5)+1)</f>
        <v>#REF!</v>
      </c>
      <c r="N428" t="str" cm="1">
        <f t="array" ref="N428">INDEX({"Strom";"Erdgas";"Heizöl";"Wärme";"Pellets"},MOD(ROW(M427)-1,5)+1)</f>
        <v>Erdgas</v>
      </c>
      <c r="O428" t="e" cm="1">
        <f t="array" ref="O428">CHOOSE(MOD(ROW(M427)-1,5)+1,
INDEX(Tabelle5[Strom kWh],INT((ROW(M427)-1)/5)+1),
INDEX(Tabelle5[Erdgas kWh],INT((ROW(M427)-1)/5)+1),
INDEX(Tabelle5[Heizöl kWh],INT((ROW(M427)-1)/5)+1),
INDEX(Tabelle5[Wärme kWh],INT((ROW(M427)-1)/5)+1),
INDEX(Tabelle5[Pellets kWh],INT((ROW(M427)-1)/5)+1))</f>
        <v>#REF!</v>
      </c>
    </row>
    <row r="429" spans="12:15" x14ac:dyDescent="0.3">
      <c r="L429" t="e" cm="1">
        <f t="array" ref="L429">INDEX(Tabelle5[Funktion],INT((ROW(M428)-1)/5)+1)</f>
        <v>#REF!</v>
      </c>
      <c r="M429" t="e" cm="1">
        <f t="array" ref="M429">INDEX(Tabelle5[Anlage],INT((ROW(M428)-1)/5)+1)</f>
        <v>#REF!</v>
      </c>
      <c r="N429" t="str" cm="1">
        <f t="array" ref="N429">INDEX({"Strom";"Erdgas";"Heizöl";"Wärme";"Pellets"},MOD(ROW(M428)-1,5)+1)</f>
        <v>Heizöl</v>
      </c>
      <c r="O429" t="e" cm="1">
        <f t="array" ref="O429">CHOOSE(MOD(ROW(M428)-1,5)+1,
INDEX(Tabelle5[Strom kWh],INT((ROW(M428)-1)/5)+1),
INDEX(Tabelle5[Erdgas kWh],INT((ROW(M428)-1)/5)+1),
INDEX(Tabelle5[Heizöl kWh],INT((ROW(M428)-1)/5)+1),
INDEX(Tabelle5[Wärme kWh],INT((ROW(M428)-1)/5)+1),
INDEX(Tabelle5[Pellets kWh],INT((ROW(M428)-1)/5)+1))</f>
        <v>#REF!</v>
      </c>
    </row>
    <row r="430" spans="12:15" x14ac:dyDescent="0.3">
      <c r="L430" t="e" cm="1">
        <f t="array" ref="L430">INDEX(Tabelle5[Funktion],INT((ROW(M429)-1)/5)+1)</f>
        <v>#REF!</v>
      </c>
      <c r="M430" t="e" cm="1">
        <f t="array" ref="M430">INDEX(Tabelle5[Anlage],INT((ROW(M429)-1)/5)+1)</f>
        <v>#REF!</v>
      </c>
      <c r="N430" t="str" cm="1">
        <f t="array" ref="N430">INDEX({"Strom";"Erdgas";"Heizöl";"Wärme";"Pellets"},MOD(ROW(M429)-1,5)+1)</f>
        <v>Wärme</v>
      </c>
      <c r="O430" t="e" cm="1">
        <f t="array" ref="O430">CHOOSE(MOD(ROW(M429)-1,5)+1,
INDEX(Tabelle5[Strom kWh],INT((ROW(M429)-1)/5)+1),
INDEX(Tabelle5[Erdgas kWh],INT((ROW(M429)-1)/5)+1),
INDEX(Tabelle5[Heizöl kWh],INT((ROW(M429)-1)/5)+1),
INDEX(Tabelle5[Wärme kWh],INT((ROW(M429)-1)/5)+1),
INDEX(Tabelle5[Pellets kWh],INT((ROW(M429)-1)/5)+1))</f>
        <v>#REF!</v>
      </c>
    </row>
    <row r="431" spans="12:15" x14ac:dyDescent="0.3">
      <c r="L431" t="e" cm="1">
        <f t="array" ref="L431">INDEX(Tabelle5[Funktion],INT((ROW(M430)-1)/5)+1)</f>
        <v>#REF!</v>
      </c>
      <c r="M431" t="e" cm="1">
        <f t="array" ref="M431">INDEX(Tabelle5[Anlage],INT((ROW(M430)-1)/5)+1)</f>
        <v>#REF!</v>
      </c>
      <c r="N431" t="str" cm="1">
        <f t="array" ref="N431">INDEX({"Strom";"Erdgas";"Heizöl";"Wärme";"Pellets"},MOD(ROW(M430)-1,5)+1)</f>
        <v>Pellets</v>
      </c>
      <c r="O431" t="e" cm="1">
        <f t="array" ref="O431">CHOOSE(MOD(ROW(M430)-1,5)+1,
INDEX(Tabelle5[Strom kWh],INT((ROW(M430)-1)/5)+1),
INDEX(Tabelle5[Erdgas kWh],INT((ROW(M430)-1)/5)+1),
INDEX(Tabelle5[Heizöl kWh],INT((ROW(M430)-1)/5)+1),
INDEX(Tabelle5[Wärme kWh],INT((ROW(M430)-1)/5)+1),
INDEX(Tabelle5[Pellets kWh],INT((ROW(M430)-1)/5)+1))</f>
        <v>#REF!</v>
      </c>
    </row>
    <row r="432" spans="12:15" x14ac:dyDescent="0.3">
      <c r="L432" t="e" cm="1">
        <f t="array" ref="L432">INDEX(Tabelle5[Funktion],INT((ROW(M431)-1)/5)+1)</f>
        <v>#REF!</v>
      </c>
      <c r="M432" t="e" cm="1">
        <f t="array" ref="M432">INDEX(Tabelle5[Anlage],INT((ROW(M431)-1)/5)+1)</f>
        <v>#REF!</v>
      </c>
      <c r="N432" t="str" cm="1">
        <f t="array" ref="N432">INDEX({"Strom";"Erdgas";"Heizöl";"Wärme";"Pellets"},MOD(ROW(M431)-1,5)+1)</f>
        <v>Strom</v>
      </c>
      <c r="O432" t="e" cm="1">
        <f t="array" ref="O432">CHOOSE(MOD(ROW(M431)-1,5)+1,
INDEX(Tabelle5[Strom kWh],INT((ROW(M431)-1)/5)+1),
INDEX(Tabelle5[Erdgas kWh],INT((ROW(M431)-1)/5)+1),
INDEX(Tabelle5[Heizöl kWh],INT((ROW(M431)-1)/5)+1),
INDEX(Tabelle5[Wärme kWh],INT((ROW(M431)-1)/5)+1),
INDEX(Tabelle5[Pellets kWh],INT((ROW(M431)-1)/5)+1))</f>
        <v>#REF!</v>
      </c>
    </row>
    <row r="433" spans="12:15" x14ac:dyDescent="0.3">
      <c r="L433" t="e" cm="1">
        <f t="array" ref="L433">INDEX(Tabelle5[Funktion],INT((ROW(M432)-1)/5)+1)</f>
        <v>#REF!</v>
      </c>
      <c r="M433" t="e" cm="1">
        <f t="array" ref="M433">INDEX(Tabelle5[Anlage],INT((ROW(M432)-1)/5)+1)</f>
        <v>#REF!</v>
      </c>
      <c r="N433" t="str" cm="1">
        <f t="array" ref="N433">INDEX({"Strom";"Erdgas";"Heizöl";"Wärme";"Pellets"},MOD(ROW(M432)-1,5)+1)</f>
        <v>Erdgas</v>
      </c>
      <c r="O433" t="e" cm="1">
        <f t="array" ref="O433">CHOOSE(MOD(ROW(M432)-1,5)+1,
INDEX(Tabelle5[Strom kWh],INT((ROW(M432)-1)/5)+1),
INDEX(Tabelle5[Erdgas kWh],INT((ROW(M432)-1)/5)+1),
INDEX(Tabelle5[Heizöl kWh],INT((ROW(M432)-1)/5)+1),
INDEX(Tabelle5[Wärme kWh],INT((ROW(M432)-1)/5)+1),
INDEX(Tabelle5[Pellets kWh],INT((ROW(M432)-1)/5)+1))</f>
        <v>#REF!</v>
      </c>
    </row>
    <row r="434" spans="12:15" x14ac:dyDescent="0.3">
      <c r="L434" t="e" cm="1">
        <f t="array" ref="L434">INDEX(Tabelle5[Funktion],INT((ROW(M433)-1)/5)+1)</f>
        <v>#REF!</v>
      </c>
      <c r="M434" t="e" cm="1">
        <f t="array" ref="M434">INDEX(Tabelle5[Anlage],INT((ROW(M433)-1)/5)+1)</f>
        <v>#REF!</v>
      </c>
      <c r="N434" t="str" cm="1">
        <f t="array" ref="N434">INDEX({"Strom";"Erdgas";"Heizöl";"Wärme";"Pellets"},MOD(ROW(M433)-1,5)+1)</f>
        <v>Heizöl</v>
      </c>
      <c r="O434" t="e" cm="1">
        <f t="array" ref="O434">CHOOSE(MOD(ROW(M433)-1,5)+1,
INDEX(Tabelle5[Strom kWh],INT((ROW(M433)-1)/5)+1),
INDEX(Tabelle5[Erdgas kWh],INT((ROW(M433)-1)/5)+1),
INDEX(Tabelle5[Heizöl kWh],INT((ROW(M433)-1)/5)+1),
INDEX(Tabelle5[Wärme kWh],INT((ROW(M433)-1)/5)+1),
INDEX(Tabelle5[Pellets kWh],INT((ROW(M433)-1)/5)+1))</f>
        <v>#REF!</v>
      </c>
    </row>
    <row r="435" spans="12:15" x14ac:dyDescent="0.3">
      <c r="L435" t="e" cm="1">
        <f t="array" ref="L435">INDEX(Tabelle5[Funktion],INT((ROW(M434)-1)/5)+1)</f>
        <v>#REF!</v>
      </c>
      <c r="M435" t="e" cm="1">
        <f t="array" ref="M435">INDEX(Tabelle5[Anlage],INT((ROW(M434)-1)/5)+1)</f>
        <v>#REF!</v>
      </c>
      <c r="N435" t="str" cm="1">
        <f t="array" ref="N435">INDEX({"Strom";"Erdgas";"Heizöl";"Wärme";"Pellets"},MOD(ROW(M434)-1,5)+1)</f>
        <v>Wärme</v>
      </c>
      <c r="O435" t="e" cm="1">
        <f t="array" ref="O435">CHOOSE(MOD(ROW(M434)-1,5)+1,
INDEX(Tabelle5[Strom kWh],INT((ROW(M434)-1)/5)+1),
INDEX(Tabelle5[Erdgas kWh],INT((ROW(M434)-1)/5)+1),
INDEX(Tabelle5[Heizöl kWh],INT((ROW(M434)-1)/5)+1),
INDEX(Tabelle5[Wärme kWh],INT((ROW(M434)-1)/5)+1),
INDEX(Tabelle5[Pellets kWh],INT((ROW(M434)-1)/5)+1))</f>
        <v>#REF!</v>
      </c>
    </row>
    <row r="436" spans="12:15" x14ac:dyDescent="0.3">
      <c r="L436" t="e" cm="1">
        <f t="array" ref="L436">INDEX(Tabelle5[Funktion],INT((ROW(M435)-1)/5)+1)</f>
        <v>#REF!</v>
      </c>
      <c r="M436" t="e" cm="1">
        <f t="array" ref="M436">INDEX(Tabelle5[Anlage],INT((ROW(M435)-1)/5)+1)</f>
        <v>#REF!</v>
      </c>
      <c r="N436" t="str" cm="1">
        <f t="array" ref="N436">INDEX({"Strom";"Erdgas";"Heizöl";"Wärme";"Pellets"},MOD(ROW(M435)-1,5)+1)</f>
        <v>Pellets</v>
      </c>
      <c r="O436" t="e" cm="1">
        <f t="array" ref="O436">CHOOSE(MOD(ROW(M435)-1,5)+1,
INDEX(Tabelle5[Strom kWh],INT((ROW(M435)-1)/5)+1),
INDEX(Tabelle5[Erdgas kWh],INT((ROW(M435)-1)/5)+1),
INDEX(Tabelle5[Heizöl kWh],INT((ROW(M435)-1)/5)+1),
INDEX(Tabelle5[Wärme kWh],INT((ROW(M435)-1)/5)+1),
INDEX(Tabelle5[Pellets kWh],INT((ROW(M435)-1)/5)+1))</f>
        <v>#REF!</v>
      </c>
    </row>
    <row r="437" spans="12:15" x14ac:dyDescent="0.3">
      <c r="L437" t="e" cm="1">
        <f t="array" ref="L437">INDEX(Tabelle5[Funktion],INT((ROW(M436)-1)/5)+1)</f>
        <v>#REF!</v>
      </c>
      <c r="M437" t="e" cm="1">
        <f t="array" ref="M437">INDEX(Tabelle5[Anlage],INT((ROW(M436)-1)/5)+1)</f>
        <v>#REF!</v>
      </c>
      <c r="N437" t="str" cm="1">
        <f t="array" ref="N437">INDEX({"Strom";"Erdgas";"Heizöl";"Wärme";"Pellets"},MOD(ROW(M436)-1,5)+1)</f>
        <v>Strom</v>
      </c>
      <c r="O437" t="e" cm="1">
        <f t="array" ref="O437">CHOOSE(MOD(ROW(M436)-1,5)+1,
INDEX(Tabelle5[Strom kWh],INT((ROW(M436)-1)/5)+1),
INDEX(Tabelle5[Erdgas kWh],INT((ROW(M436)-1)/5)+1),
INDEX(Tabelle5[Heizöl kWh],INT((ROW(M436)-1)/5)+1),
INDEX(Tabelle5[Wärme kWh],INT((ROW(M436)-1)/5)+1),
INDEX(Tabelle5[Pellets kWh],INT((ROW(M436)-1)/5)+1))</f>
        <v>#REF!</v>
      </c>
    </row>
    <row r="438" spans="12:15" x14ac:dyDescent="0.3">
      <c r="L438" t="e" cm="1">
        <f t="array" ref="L438">INDEX(Tabelle5[Funktion],INT((ROW(M437)-1)/5)+1)</f>
        <v>#REF!</v>
      </c>
      <c r="M438" t="e" cm="1">
        <f t="array" ref="M438">INDEX(Tabelle5[Anlage],INT((ROW(M437)-1)/5)+1)</f>
        <v>#REF!</v>
      </c>
      <c r="N438" t="str" cm="1">
        <f t="array" ref="N438">INDEX({"Strom";"Erdgas";"Heizöl";"Wärme";"Pellets"},MOD(ROW(M437)-1,5)+1)</f>
        <v>Erdgas</v>
      </c>
      <c r="O438" t="e" cm="1">
        <f t="array" ref="O438">CHOOSE(MOD(ROW(M437)-1,5)+1,
INDEX(Tabelle5[Strom kWh],INT((ROW(M437)-1)/5)+1),
INDEX(Tabelle5[Erdgas kWh],INT((ROW(M437)-1)/5)+1),
INDEX(Tabelle5[Heizöl kWh],INT((ROW(M437)-1)/5)+1),
INDEX(Tabelle5[Wärme kWh],INT((ROW(M437)-1)/5)+1),
INDEX(Tabelle5[Pellets kWh],INT((ROW(M437)-1)/5)+1))</f>
        <v>#REF!</v>
      </c>
    </row>
    <row r="439" spans="12:15" x14ac:dyDescent="0.3">
      <c r="L439" t="e" cm="1">
        <f t="array" ref="L439">INDEX(Tabelle5[Funktion],INT((ROW(M438)-1)/5)+1)</f>
        <v>#REF!</v>
      </c>
      <c r="M439" t="e" cm="1">
        <f t="array" ref="M439">INDEX(Tabelle5[Anlage],INT((ROW(M438)-1)/5)+1)</f>
        <v>#REF!</v>
      </c>
      <c r="N439" t="str" cm="1">
        <f t="array" ref="N439">INDEX({"Strom";"Erdgas";"Heizöl";"Wärme";"Pellets"},MOD(ROW(M438)-1,5)+1)</f>
        <v>Heizöl</v>
      </c>
      <c r="O439" t="e" cm="1">
        <f t="array" ref="O439">CHOOSE(MOD(ROW(M438)-1,5)+1,
INDEX(Tabelle5[Strom kWh],INT((ROW(M438)-1)/5)+1),
INDEX(Tabelle5[Erdgas kWh],INT((ROW(M438)-1)/5)+1),
INDEX(Tabelle5[Heizöl kWh],INT((ROW(M438)-1)/5)+1),
INDEX(Tabelle5[Wärme kWh],INT((ROW(M438)-1)/5)+1),
INDEX(Tabelle5[Pellets kWh],INT((ROW(M438)-1)/5)+1))</f>
        <v>#REF!</v>
      </c>
    </row>
    <row r="440" spans="12:15" x14ac:dyDescent="0.3">
      <c r="L440" t="e" cm="1">
        <f t="array" ref="L440">INDEX(Tabelle5[Funktion],INT((ROW(M439)-1)/5)+1)</f>
        <v>#REF!</v>
      </c>
      <c r="M440" t="e" cm="1">
        <f t="array" ref="M440">INDEX(Tabelle5[Anlage],INT((ROW(M439)-1)/5)+1)</f>
        <v>#REF!</v>
      </c>
      <c r="N440" t="str" cm="1">
        <f t="array" ref="N440">INDEX({"Strom";"Erdgas";"Heizöl";"Wärme";"Pellets"},MOD(ROW(M439)-1,5)+1)</f>
        <v>Wärme</v>
      </c>
      <c r="O440" t="e" cm="1">
        <f t="array" ref="O440">CHOOSE(MOD(ROW(M439)-1,5)+1,
INDEX(Tabelle5[Strom kWh],INT((ROW(M439)-1)/5)+1),
INDEX(Tabelle5[Erdgas kWh],INT((ROW(M439)-1)/5)+1),
INDEX(Tabelle5[Heizöl kWh],INT((ROW(M439)-1)/5)+1),
INDEX(Tabelle5[Wärme kWh],INT((ROW(M439)-1)/5)+1),
INDEX(Tabelle5[Pellets kWh],INT((ROW(M439)-1)/5)+1))</f>
        <v>#REF!</v>
      </c>
    </row>
    <row r="441" spans="12:15" x14ac:dyDescent="0.3">
      <c r="L441" t="e" cm="1">
        <f t="array" ref="L441">INDEX(Tabelle5[Funktion],INT((ROW(M440)-1)/5)+1)</f>
        <v>#REF!</v>
      </c>
      <c r="M441" t="e" cm="1">
        <f t="array" ref="M441">INDEX(Tabelle5[Anlage],INT((ROW(M440)-1)/5)+1)</f>
        <v>#REF!</v>
      </c>
      <c r="N441" t="str" cm="1">
        <f t="array" ref="N441">INDEX({"Strom";"Erdgas";"Heizöl";"Wärme";"Pellets"},MOD(ROW(M440)-1,5)+1)</f>
        <v>Pellets</v>
      </c>
      <c r="O441" t="e" cm="1">
        <f t="array" ref="O441">CHOOSE(MOD(ROW(M440)-1,5)+1,
INDEX(Tabelle5[Strom kWh],INT((ROW(M440)-1)/5)+1),
INDEX(Tabelle5[Erdgas kWh],INT((ROW(M440)-1)/5)+1),
INDEX(Tabelle5[Heizöl kWh],INT((ROW(M440)-1)/5)+1),
INDEX(Tabelle5[Wärme kWh],INT((ROW(M440)-1)/5)+1),
INDEX(Tabelle5[Pellets kWh],INT((ROW(M440)-1)/5)+1))</f>
        <v>#REF!</v>
      </c>
    </row>
    <row r="442" spans="12:15" x14ac:dyDescent="0.3">
      <c r="L442" t="e" cm="1">
        <f t="array" ref="L442">INDEX(Tabelle5[Funktion],INT((ROW(M441)-1)/5)+1)</f>
        <v>#REF!</v>
      </c>
      <c r="M442" t="e" cm="1">
        <f t="array" ref="M442">INDEX(Tabelle5[Anlage],INT((ROW(M441)-1)/5)+1)</f>
        <v>#REF!</v>
      </c>
      <c r="N442" t="str" cm="1">
        <f t="array" ref="N442">INDEX({"Strom";"Erdgas";"Heizöl";"Wärme";"Pellets"},MOD(ROW(M441)-1,5)+1)</f>
        <v>Strom</v>
      </c>
      <c r="O442" t="e" cm="1">
        <f t="array" ref="O442">CHOOSE(MOD(ROW(M441)-1,5)+1,
INDEX(Tabelle5[Strom kWh],INT((ROW(M441)-1)/5)+1),
INDEX(Tabelle5[Erdgas kWh],INT((ROW(M441)-1)/5)+1),
INDEX(Tabelle5[Heizöl kWh],INT((ROW(M441)-1)/5)+1),
INDEX(Tabelle5[Wärme kWh],INT((ROW(M441)-1)/5)+1),
INDEX(Tabelle5[Pellets kWh],INT((ROW(M441)-1)/5)+1))</f>
        <v>#REF!</v>
      </c>
    </row>
    <row r="443" spans="12:15" x14ac:dyDescent="0.3">
      <c r="L443" t="e" cm="1">
        <f t="array" ref="L443">INDEX(Tabelle5[Funktion],INT((ROW(M442)-1)/5)+1)</f>
        <v>#REF!</v>
      </c>
      <c r="M443" t="e" cm="1">
        <f t="array" ref="M443">INDEX(Tabelle5[Anlage],INT((ROW(M442)-1)/5)+1)</f>
        <v>#REF!</v>
      </c>
      <c r="N443" t="str" cm="1">
        <f t="array" ref="N443">INDEX({"Strom";"Erdgas";"Heizöl";"Wärme";"Pellets"},MOD(ROW(M442)-1,5)+1)</f>
        <v>Erdgas</v>
      </c>
      <c r="O443" t="e" cm="1">
        <f t="array" ref="O443">CHOOSE(MOD(ROW(M442)-1,5)+1,
INDEX(Tabelle5[Strom kWh],INT((ROW(M442)-1)/5)+1),
INDEX(Tabelle5[Erdgas kWh],INT((ROW(M442)-1)/5)+1),
INDEX(Tabelle5[Heizöl kWh],INT((ROW(M442)-1)/5)+1),
INDEX(Tabelle5[Wärme kWh],INT((ROW(M442)-1)/5)+1),
INDEX(Tabelle5[Pellets kWh],INT((ROW(M442)-1)/5)+1))</f>
        <v>#REF!</v>
      </c>
    </row>
    <row r="444" spans="12:15" x14ac:dyDescent="0.3">
      <c r="L444" t="e" cm="1">
        <f t="array" ref="L444">INDEX(Tabelle5[Funktion],INT((ROW(M443)-1)/5)+1)</f>
        <v>#REF!</v>
      </c>
      <c r="M444" t="e" cm="1">
        <f t="array" ref="M444">INDEX(Tabelle5[Anlage],INT((ROW(M443)-1)/5)+1)</f>
        <v>#REF!</v>
      </c>
      <c r="N444" t="str" cm="1">
        <f t="array" ref="N444">INDEX({"Strom";"Erdgas";"Heizöl";"Wärme";"Pellets"},MOD(ROW(M443)-1,5)+1)</f>
        <v>Heizöl</v>
      </c>
      <c r="O444" t="e" cm="1">
        <f t="array" ref="O444">CHOOSE(MOD(ROW(M443)-1,5)+1,
INDEX(Tabelle5[Strom kWh],INT((ROW(M443)-1)/5)+1),
INDEX(Tabelle5[Erdgas kWh],INT((ROW(M443)-1)/5)+1),
INDEX(Tabelle5[Heizöl kWh],INT((ROW(M443)-1)/5)+1),
INDEX(Tabelle5[Wärme kWh],INT((ROW(M443)-1)/5)+1),
INDEX(Tabelle5[Pellets kWh],INT((ROW(M443)-1)/5)+1))</f>
        <v>#REF!</v>
      </c>
    </row>
    <row r="445" spans="12:15" x14ac:dyDescent="0.3">
      <c r="L445" t="e" cm="1">
        <f t="array" ref="L445">INDEX(Tabelle5[Funktion],INT((ROW(M444)-1)/5)+1)</f>
        <v>#REF!</v>
      </c>
      <c r="M445" t="e" cm="1">
        <f t="array" ref="M445">INDEX(Tabelle5[Anlage],INT((ROW(M444)-1)/5)+1)</f>
        <v>#REF!</v>
      </c>
      <c r="N445" t="str" cm="1">
        <f t="array" ref="N445">INDEX({"Strom";"Erdgas";"Heizöl";"Wärme";"Pellets"},MOD(ROW(M444)-1,5)+1)</f>
        <v>Wärme</v>
      </c>
      <c r="O445" t="e" cm="1">
        <f t="array" ref="O445">CHOOSE(MOD(ROW(M444)-1,5)+1,
INDEX(Tabelle5[Strom kWh],INT((ROW(M444)-1)/5)+1),
INDEX(Tabelle5[Erdgas kWh],INT((ROW(M444)-1)/5)+1),
INDEX(Tabelle5[Heizöl kWh],INT((ROW(M444)-1)/5)+1),
INDEX(Tabelle5[Wärme kWh],INT((ROW(M444)-1)/5)+1),
INDEX(Tabelle5[Pellets kWh],INT((ROW(M444)-1)/5)+1))</f>
        <v>#REF!</v>
      </c>
    </row>
    <row r="446" spans="12:15" x14ac:dyDescent="0.3">
      <c r="L446" t="e" cm="1">
        <f t="array" ref="L446">INDEX(Tabelle5[Funktion],INT((ROW(M445)-1)/5)+1)</f>
        <v>#REF!</v>
      </c>
      <c r="M446" t="e" cm="1">
        <f t="array" ref="M446">INDEX(Tabelle5[Anlage],INT((ROW(M445)-1)/5)+1)</f>
        <v>#REF!</v>
      </c>
      <c r="N446" t="str" cm="1">
        <f t="array" ref="N446">INDEX({"Strom";"Erdgas";"Heizöl";"Wärme";"Pellets"},MOD(ROW(M445)-1,5)+1)</f>
        <v>Pellets</v>
      </c>
      <c r="O446" t="e" cm="1">
        <f t="array" ref="O446">CHOOSE(MOD(ROW(M445)-1,5)+1,
INDEX(Tabelle5[Strom kWh],INT((ROW(M445)-1)/5)+1),
INDEX(Tabelle5[Erdgas kWh],INT((ROW(M445)-1)/5)+1),
INDEX(Tabelle5[Heizöl kWh],INT((ROW(M445)-1)/5)+1),
INDEX(Tabelle5[Wärme kWh],INT((ROW(M445)-1)/5)+1),
INDEX(Tabelle5[Pellets kWh],INT((ROW(M445)-1)/5)+1))</f>
        <v>#REF!</v>
      </c>
    </row>
    <row r="447" spans="12:15" x14ac:dyDescent="0.3">
      <c r="L447" t="e" cm="1">
        <f t="array" ref="L447">INDEX(Tabelle5[Funktion],INT((ROW(M446)-1)/5)+1)</f>
        <v>#REF!</v>
      </c>
      <c r="M447" t="e" cm="1">
        <f t="array" ref="M447">INDEX(Tabelle5[Anlage],INT((ROW(M446)-1)/5)+1)</f>
        <v>#REF!</v>
      </c>
      <c r="N447" t="str" cm="1">
        <f t="array" ref="N447">INDEX({"Strom";"Erdgas";"Heizöl";"Wärme";"Pellets"},MOD(ROW(M446)-1,5)+1)</f>
        <v>Strom</v>
      </c>
      <c r="O447" t="e" cm="1">
        <f t="array" ref="O447">CHOOSE(MOD(ROW(M446)-1,5)+1,
INDEX(Tabelle5[Strom kWh],INT((ROW(M446)-1)/5)+1),
INDEX(Tabelle5[Erdgas kWh],INT((ROW(M446)-1)/5)+1),
INDEX(Tabelle5[Heizöl kWh],INT((ROW(M446)-1)/5)+1),
INDEX(Tabelle5[Wärme kWh],INT((ROW(M446)-1)/5)+1),
INDEX(Tabelle5[Pellets kWh],INT((ROW(M446)-1)/5)+1))</f>
        <v>#REF!</v>
      </c>
    </row>
    <row r="448" spans="12:15" x14ac:dyDescent="0.3">
      <c r="L448" t="e" cm="1">
        <f t="array" ref="L448">INDEX(Tabelle5[Funktion],INT((ROW(M447)-1)/5)+1)</f>
        <v>#REF!</v>
      </c>
      <c r="M448" t="e" cm="1">
        <f t="array" ref="M448">INDEX(Tabelle5[Anlage],INT((ROW(M447)-1)/5)+1)</f>
        <v>#REF!</v>
      </c>
      <c r="N448" t="str" cm="1">
        <f t="array" ref="N448">INDEX({"Strom";"Erdgas";"Heizöl";"Wärme";"Pellets"},MOD(ROW(M447)-1,5)+1)</f>
        <v>Erdgas</v>
      </c>
      <c r="O448" t="e" cm="1">
        <f t="array" ref="O448">CHOOSE(MOD(ROW(M447)-1,5)+1,
INDEX(Tabelle5[Strom kWh],INT((ROW(M447)-1)/5)+1),
INDEX(Tabelle5[Erdgas kWh],INT((ROW(M447)-1)/5)+1),
INDEX(Tabelle5[Heizöl kWh],INT((ROW(M447)-1)/5)+1),
INDEX(Tabelle5[Wärme kWh],INT((ROW(M447)-1)/5)+1),
INDEX(Tabelle5[Pellets kWh],INT((ROW(M447)-1)/5)+1))</f>
        <v>#REF!</v>
      </c>
    </row>
    <row r="449" spans="12:15" x14ac:dyDescent="0.3">
      <c r="L449" t="e" cm="1">
        <f t="array" ref="L449">INDEX(Tabelle5[Funktion],INT((ROW(M448)-1)/5)+1)</f>
        <v>#REF!</v>
      </c>
      <c r="M449" t="e" cm="1">
        <f t="array" ref="M449">INDEX(Tabelle5[Anlage],INT((ROW(M448)-1)/5)+1)</f>
        <v>#REF!</v>
      </c>
      <c r="N449" t="str" cm="1">
        <f t="array" ref="N449">INDEX({"Strom";"Erdgas";"Heizöl";"Wärme";"Pellets"},MOD(ROW(M448)-1,5)+1)</f>
        <v>Heizöl</v>
      </c>
      <c r="O449" t="e" cm="1">
        <f t="array" ref="O449">CHOOSE(MOD(ROW(M448)-1,5)+1,
INDEX(Tabelle5[Strom kWh],INT((ROW(M448)-1)/5)+1),
INDEX(Tabelle5[Erdgas kWh],INT((ROW(M448)-1)/5)+1),
INDEX(Tabelle5[Heizöl kWh],INT((ROW(M448)-1)/5)+1),
INDEX(Tabelle5[Wärme kWh],INT((ROW(M448)-1)/5)+1),
INDEX(Tabelle5[Pellets kWh],INT((ROW(M448)-1)/5)+1))</f>
        <v>#REF!</v>
      </c>
    </row>
    <row r="450" spans="12:15" x14ac:dyDescent="0.3">
      <c r="L450" t="e" cm="1">
        <f t="array" ref="L450">INDEX(Tabelle5[Funktion],INT((ROW(M449)-1)/5)+1)</f>
        <v>#REF!</v>
      </c>
      <c r="M450" t="e" cm="1">
        <f t="array" ref="M450">INDEX(Tabelle5[Anlage],INT((ROW(M449)-1)/5)+1)</f>
        <v>#REF!</v>
      </c>
      <c r="N450" t="str" cm="1">
        <f t="array" ref="N450">INDEX({"Strom";"Erdgas";"Heizöl";"Wärme";"Pellets"},MOD(ROW(M449)-1,5)+1)</f>
        <v>Wärme</v>
      </c>
      <c r="O450" t="e" cm="1">
        <f t="array" ref="O450">CHOOSE(MOD(ROW(M449)-1,5)+1,
INDEX(Tabelle5[Strom kWh],INT((ROW(M449)-1)/5)+1),
INDEX(Tabelle5[Erdgas kWh],INT((ROW(M449)-1)/5)+1),
INDEX(Tabelle5[Heizöl kWh],INT((ROW(M449)-1)/5)+1),
INDEX(Tabelle5[Wärme kWh],INT((ROW(M449)-1)/5)+1),
INDEX(Tabelle5[Pellets kWh],INT((ROW(M449)-1)/5)+1))</f>
        <v>#REF!</v>
      </c>
    </row>
    <row r="451" spans="12:15" x14ac:dyDescent="0.3">
      <c r="L451" t="e" cm="1">
        <f t="array" ref="L451">INDEX(Tabelle5[Funktion],INT((ROW(M450)-1)/5)+1)</f>
        <v>#REF!</v>
      </c>
      <c r="M451" t="e" cm="1">
        <f t="array" ref="M451">INDEX(Tabelle5[Anlage],INT((ROW(M450)-1)/5)+1)</f>
        <v>#REF!</v>
      </c>
      <c r="N451" t="str" cm="1">
        <f t="array" ref="N451">INDEX({"Strom";"Erdgas";"Heizöl";"Wärme";"Pellets"},MOD(ROW(M450)-1,5)+1)</f>
        <v>Pellets</v>
      </c>
      <c r="O451" t="e" cm="1">
        <f t="array" ref="O451">CHOOSE(MOD(ROW(M450)-1,5)+1,
INDEX(Tabelle5[Strom kWh],INT((ROW(M450)-1)/5)+1),
INDEX(Tabelle5[Erdgas kWh],INT((ROW(M450)-1)/5)+1),
INDEX(Tabelle5[Heizöl kWh],INT((ROW(M450)-1)/5)+1),
INDEX(Tabelle5[Wärme kWh],INT((ROW(M450)-1)/5)+1),
INDEX(Tabelle5[Pellets kWh],INT((ROW(M450)-1)/5)+1))</f>
        <v>#REF!</v>
      </c>
    </row>
    <row r="452" spans="12:15" x14ac:dyDescent="0.3">
      <c r="L452" t="e" cm="1">
        <f t="array" ref="L452">INDEX(Tabelle5[Funktion],INT((ROW(M451)-1)/5)+1)</f>
        <v>#REF!</v>
      </c>
      <c r="M452" t="e" cm="1">
        <f t="array" ref="M452">INDEX(Tabelle5[Anlage],INT((ROW(M451)-1)/5)+1)</f>
        <v>#REF!</v>
      </c>
      <c r="N452" t="str" cm="1">
        <f t="array" ref="N452">INDEX({"Strom";"Erdgas";"Heizöl";"Wärme";"Pellets"},MOD(ROW(M451)-1,5)+1)</f>
        <v>Strom</v>
      </c>
      <c r="O452" t="e" cm="1">
        <f t="array" ref="O452">CHOOSE(MOD(ROW(M451)-1,5)+1,
INDEX(Tabelle5[Strom kWh],INT((ROW(M451)-1)/5)+1),
INDEX(Tabelle5[Erdgas kWh],INT((ROW(M451)-1)/5)+1),
INDEX(Tabelle5[Heizöl kWh],INT((ROW(M451)-1)/5)+1),
INDEX(Tabelle5[Wärme kWh],INT((ROW(M451)-1)/5)+1),
INDEX(Tabelle5[Pellets kWh],INT((ROW(M451)-1)/5)+1))</f>
        <v>#REF!</v>
      </c>
    </row>
    <row r="453" spans="12:15" x14ac:dyDescent="0.3">
      <c r="L453" t="e" cm="1">
        <f t="array" ref="L453">INDEX(Tabelle5[Funktion],INT((ROW(M452)-1)/5)+1)</f>
        <v>#REF!</v>
      </c>
      <c r="M453" t="e" cm="1">
        <f t="array" ref="M453">INDEX(Tabelle5[Anlage],INT((ROW(M452)-1)/5)+1)</f>
        <v>#REF!</v>
      </c>
      <c r="N453" t="str" cm="1">
        <f t="array" ref="N453">INDEX({"Strom";"Erdgas";"Heizöl";"Wärme";"Pellets"},MOD(ROW(M452)-1,5)+1)</f>
        <v>Erdgas</v>
      </c>
      <c r="O453" t="e" cm="1">
        <f t="array" ref="O453">CHOOSE(MOD(ROW(M452)-1,5)+1,
INDEX(Tabelle5[Strom kWh],INT((ROW(M452)-1)/5)+1),
INDEX(Tabelle5[Erdgas kWh],INT((ROW(M452)-1)/5)+1),
INDEX(Tabelle5[Heizöl kWh],INT((ROW(M452)-1)/5)+1),
INDEX(Tabelle5[Wärme kWh],INT((ROW(M452)-1)/5)+1),
INDEX(Tabelle5[Pellets kWh],INT((ROW(M452)-1)/5)+1))</f>
        <v>#REF!</v>
      </c>
    </row>
    <row r="454" spans="12:15" x14ac:dyDescent="0.3">
      <c r="L454" t="e" cm="1">
        <f t="array" ref="L454">INDEX(Tabelle5[Funktion],INT((ROW(M453)-1)/5)+1)</f>
        <v>#REF!</v>
      </c>
      <c r="M454" t="e" cm="1">
        <f t="array" ref="M454">INDEX(Tabelle5[Anlage],INT((ROW(M453)-1)/5)+1)</f>
        <v>#REF!</v>
      </c>
      <c r="N454" t="str" cm="1">
        <f t="array" ref="N454">INDEX({"Strom";"Erdgas";"Heizöl";"Wärme";"Pellets"},MOD(ROW(M453)-1,5)+1)</f>
        <v>Heizöl</v>
      </c>
      <c r="O454" t="e" cm="1">
        <f t="array" ref="O454">CHOOSE(MOD(ROW(M453)-1,5)+1,
INDEX(Tabelle5[Strom kWh],INT((ROW(M453)-1)/5)+1),
INDEX(Tabelle5[Erdgas kWh],INT((ROW(M453)-1)/5)+1),
INDEX(Tabelle5[Heizöl kWh],INT((ROW(M453)-1)/5)+1),
INDEX(Tabelle5[Wärme kWh],INT((ROW(M453)-1)/5)+1),
INDEX(Tabelle5[Pellets kWh],INT((ROW(M453)-1)/5)+1))</f>
        <v>#REF!</v>
      </c>
    </row>
    <row r="455" spans="12:15" x14ac:dyDescent="0.3">
      <c r="L455" t="e" cm="1">
        <f t="array" ref="L455">INDEX(Tabelle5[Funktion],INT((ROW(M454)-1)/5)+1)</f>
        <v>#REF!</v>
      </c>
      <c r="M455" t="e" cm="1">
        <f t="array" ref="M455">INDEX(Tabelle5[Anlage],INT((ROW(M454)-1)/5)+1)</f>
        <v>#REF!</v>
      </c>
      <c r="N455" t="str" cm="1">
        <f t="array" ref="N455">INDEX({"Strom";"Erdgas";"Heizöl";"Wärme";"Pellets"},MOD(ROW(M454)-1,5)+1)</f>
        <v>Wärme</v>
      </c>
      <c r="O455" t="e" cm="1">
        <f t="array" ref="O455">CHOOSE(MOD(ROW(M454)-1,5)+1,
INDEX(Tabelle5[Strom kWh],INT((ROW(M454)-1)/5)+1),
INDEX(Tabelle5[Erdgas kWh],INT((ROW(M454)-1)/5)+1),
INDEX(Tabelle5[Heizöl kWh],INT((ROW(M454)-1)/5)+1),
INDEX(Tabelle5[Wärme kWh],INT((ROW(M454)-1)/5)+1),
INDEX(Tabelle5[Pellets kWh],INT((ROW(M454)-1)/5)+1))</f>
        <v>#REF!</v>
      </c>
    </row>
    <row r="456" spans="12:15" x14ac:dyDescent="0.3">
      <c r="L456" t="e" cm="1">
        <f t="array" ref="L456">INDEX(Tabelle5[Funktion],INT((ROW(M455)-1)/5)+1)</f>
        <v>#REF!</v>
      </c>
      <c r="M456" t="e" cm="1">
        <f t="array" ref="M456">INDEX(Tabelle5[Anlage],INT((ROW(M455)-1)/5)+1)</f>
        <v>#REF!</v>
      </c>
      <c r="N456" t="str" cm="1">
        <f t="array" ref="N456">INDEX({"Strom";"Erdgas";"Heizöl";"Wärme";"Pellets"},MOD(ROW(M455)-1,5)+1)</f>
        <v>Pellets</v>
      </c>
      <c r="O456" t="e" cm="1">
        <f t="array" ref="O456">CHOOSE(MOD(ROW(M455)-1,5)+1,
INDEX(Tabelle5[Strom kWh],INT((ROW(M455)-1)/5)+1),
INDEX(Tabelle5[Erdgas kWh],INT((ROW(M455)-1)/5)+1),
INDEX(Tabelle5[Heizöl kWh],INT((ROW(M455)-1)/5)+1),
INDEX(Tabelle5[Wärme kWh],INT((ROW(M455)-1)/5)+1),
INDEX(Tabelle5[Pellets kWh],INT((ROW(M455)-1)/5)+1))</f>
        <v>#REF!</v>
      </c>
    </row>
    <row r="457" spans="12:15" x14ac:dyDescent="0.3">
      <c r="L457" t="e" cm="1">
        <f t="array" ref="L457">INDEX(Tabelle5[Funktion],INT((ROW(M456)-1)/5)+1)</f>
        <v>#REF!</v>
      </c>
      <c r="M457" t="e" cm="1">
        <f t="array" ref="M457">INDEX(Tabelle5[Anlage],INT((ROW(M456)-1)/5)+1)</f>
        <v>#REF!</v>
      </c>
      <c r="N457" t="str" cm="1">
        <f t="array" ref="N457">INDEX({"Strom";"Erdgas";"Heizöl";"Wärme";"Pellets"},MOD(ROW(M456)-1,5)+1)</f>
        <v>Strom</v>
      </c>
      <c r="O457" t="e" cm="1">
        <f t="array" ref="O457">CHOOSE(MOD(ROW(M456)-1,5)+1,
INDEX(Tabelle5[Strom kWh],INT((ROW(M456)-1)/5)+1),
INDEX(Tabelle5[Erdgas kWh],INT((ROW(M456)-1)/5)+1),
INDEX(Tabelle5[Heizöl kWh],INT((ROW(M456)-1)/5)+1),
INDEX(Tabelle5[Wärme kWh],INT((ROW(M456)-1)/5)+1),
INDEX(Tabelle5[Pellets kWh],INT((ROW(M456)-1)/5)+1))</f>
        <v>#REF!</v>
      </c>
    </row>
    <row r="458" spans="12:15" x14ac:dyDescent="0.3">
      <c r="L458" t="e" cm="1">
        <f t="array" ref="L458">INDEX(Tabelle5[Funktion],INT((ROW(M457)-1)/5)+1)</f>
        <v>#REF!</v>
      </c>
      <c r="M458" t="e" cm="1">
        <f t="array" ref="M458">INDEX(Tabelle5[Anlage],INT((ROW(M457)-1)/5)+1)</f>
        <v>#REF!</v>
      </c>
      <c r="N458" t="str" cm="1">
        <f t="array" ref="N458">INDEX({"Strom";"Erdgas";"Heizöl";"Wärme";"Pellets"},MOD(ROW(M457)-1,5)+1)</f>
        <v>Erdgas</v>
      </c>
      <c r="O458" t="e" cm="1">
        <f t="array" ref="O458">CHOOSE(MOD(ROW(M457)-1,5)+1,
INDEX(Tabelle5[Strom kWh],INT((ROW(M457)-1)/5)+1),
INDEX(Tabelle5[Erdgas kWh],INT((ROW(M457)-1)/5)+1),
INDEX(Tabelle5[Heizöl kWh],INT((ROW(M457)-1)/5)+1),
INDEX(Tabelle5[Wärme kWh],INT((ROW(M457)-1)/5)+1),
INDEX(Tabelle5[Pellets kWh],INT((ROW(M457)-1)/5)+1))</f>
        <v>#REF!</v>
      </c>
    </row>
    <row r="459" spans="12:15" x14ac:dyDescent="0.3">
      <c r="L459" t="e" cm="1">
        <f t="array" ref="L459">INDEX(Tabelle5[Funktion],INT((ROW(M458)-1)/5)+1)</f>
        <v>#REF!</v>
      </c>
      <c r="M459" t="e" cm="1">
        <f t="array" ref="M459">INDEX(Tabelle5[Anlage],INT((ROW(M458)-1)/5)+1)</f>
        <v>#REF!</v>
      </c>
      <c r="N459" t="str" cm="1">
        <f t="array" ref="N459">INDEX({"Strom";"Erdgas";"Heizöl";"Wärme";"Pellets"},MOD(ROW(M458)-1,5)+1)</f>
        <v>Heizöl</v>
      </c>
      <c r="O459" t="e" cm="1">
        <f t="array" ref="O459">CHOOSE(MOD(ROW(M458)-1,5)+1,
INDEX(Tabelle5[Strom kWh],INT((ROW(M458)-1)/5)+1),
INDEX(Tabelle5[Erdgas kWh],INT((ROW(M458)-1)/5)+1),
INDEX(Tabelle5[Heizöl kWh],INT((ROW(M458)-1)/5)+1),
INDEX(Tabelle5[Wärme kWh],INT((ROW(M458)-1)/5)+1),
INDEX(Tabelle5[Pellets kWh],INT((ROW(M458)-1)/5)+1))</f>
        <v>#REF!</v>
      </c>
    </row>
    <row r="460" spans="12:15" x14ac:dyDescent="0.3">
      <c r="L460" t="e" cm="1">
        <f t="array" ref="L460">INDEX(Tabelle5[Funktion],INT((ROW(M459)-1)/5)+1)</f>
        <v>#REF!</v>
      </c>
      <c r="M460" t="e" cm="1">
        <f t="array" ref="M460">INDEX(Tabelle5[Anlage],INT((ROW(M459)-1)/5)+1)</f>
        <v>#REF!</v>
      </c>
      <c r="N460" t="str" cm="1">
        <f t="array" ref="N460">INDEX({"Strom";"Erdgas";"Heizöl";"Wärme";"Pellets"},MOD(ROW(M459)-1,5)+1)</f>
        <v>Wärme</v>
      </c>
      <c r="O460" t="e" cm="1">
        <f t="array" ref="O460">CHOOSE(MOD(ROW(M459)-1,5)+1,
INDEX(Tabelle5[Strom kWh],INT((ROW(M459)-1)/5)+1),
INDEX(Tabelle5[Erdgas kWh],INT((ROW(M459)-1)/5)+1),
INDEX(Tabelle5[Heizöl kWh],INT((ROW(M459)-1)/5)+1),
INDEX(Tabelle5[Wärme kWh],INT((ROW(M459)-1)/5)+1),
INDEX(Tabelle5[Pellets kWh],INT((ROW(M459)-1)/5)+1))</f>
        <v>#REF!</v>
      </c>
    </row>
    <row r="461" spans="12:15" x14ac:dyDescent="0.3">
      <c r="L461" t="e" cm="1">
        <f t="array" ref="L461">INDEX(Tabelle5[Funktion],INT((ROW(M460)-1)/5)+1)</f>
        <v>#REF!</v>
      </c>
      <c r="M461" t="e" cm="1">
        <f t="array" ref="M461">INDEX(Tabelle5[Anlage],INT((ROW(M460)-1)/5)+1)</f>
        <v>#REF!</v>
      </c>
      <c r="N461" t="str" cm="1">
        <f t="array" ref="N461">INDEX({"Strom";"Erdgas";"Heizöl";"Wärme";"Pellets"},MOD(ROW(M460)-1,5)+1)</f>
        <v>Pellets</v>
      </c>
      <c r="O461" t="e" cm="1">
        <f t="array" ref="O461">CHOOSE(MOD(ROW(M460)-1,5)+1,
INDEX(Tabelle5[Strom kWh],INT((ROW(M460)-1)/5)+1),
INDEX(Tabelle5[Erdgas kWh],INT((ROW(M460)-1)/5)+1),
INDEX(Tabelle5[Heizöl kWh],INT((ROW(M460)-1)/5)+1),
INDEX(Tabelle5[Wärme kWh],INT((ROW(M460)-1)/5)+1),
INDEX(Tabelle5[Pellets kWh],INT((ROW(M460)-1)/5)+1))</f>
        <v>#REF!</v>
      </c>
    </row>
    <row r="462" spans="12:15" x14ac:dyDescent="0.3">
      <c r="L462" t="e" cm="1">
        <f t="array" ref="L462">INDEX(Tabelle5[Funktion],INT((ROW(M461)-1)/5)+1)</f>
        <v>#REF!</v>
      </c>
      <c r="M462" t="e" cm="1">
        <f t="array" ref="M462">INDEX(Tabelle5[Anlage],INT((ROW(M461)-1)/5)+1)</f>
        <v>#REF!</v>
      </c>
      <c r="N462" t="str" cm="1">
        <f t="array" ref="N462">INDEX({"Strom";"Erdgas";"Heizöl";"Wärme";"Pellets"},MOD(ROW(M461)-1,5)+1)</f>
        <v>Strom</v>
      </c>
      <c r="O462" t="e" cm="1">
        <f t="array" ref="O462">CHOOSE(MOD(ROW(M461)-1,5)+1,
INDEX(Tabelle5[Strom kWh],INT((ROW(M461)-1)/5)+1),
INDEX(Tabelle5[Erdgas kWh],INT((ROW(M461)-1)/5)+1),
INDEX(Tabelle5[Heizöl kWh],INT((ROW(M461)-1)/5)+1),
INDEX(Tabelle5[Wärme kWh],INT((ROW(M461)-1)/5)+1),
INDEX(Tabelle5[Pellets kWh],INT((ROW(M461)-1)/5)+1))</f>
        <v>#REF!</v>
      </c>
    </row>
    <row r="463" spans="12:15" x14ac:dyDescent="0.3">
      <c r="L463" t="e" cm="1">
        <f t="array" ref="L463">INDEX(Tabelle5[Funktion],INT((ROW(M462)-1)/5)+1)</f>
        <v>#REF!</v>
      </c>
      <c r="M463" t="e" cm="1">
        <f t="array" ref="M463">INDEX(Tabelle5[Anlage],INT((ROW(M462)-1)/5)+1)</f>
        <v>#REF!</v>
      </c>
      <c r="N463" t="str" cm="1">
        <f t="array" ref="N463">INDEX({"Strom";"Erdgas";"Heizöl";"Wärme";"Pellets"},MOD(ROW(M462)-1,5)+1)</f>
        <v>Erdgas</v>
      </c>
      <c r="O463" t="e" cm="1">
        <f t="array" ref="O463">CHOOSE(MOD(ROW(M462)-1,5)+1,
INDEX(Tabelle5[Strom kWh],INT((ROW(M462)-1)/5)+1),
INDEX(Tabelle5[Erdgas kWh],INT((ROW(M462)-1)/5)+1),
INDEX(Tabelle5[Heizöl kWh],INT((ROW(M462)-1)/5)+1),
INDEX(Tabelle5[Wärme kWh],INT((ROW(M462)-1)/5)+1),
INDEX(Tabelle5[Pellets kWh],INT((ROW(M462)-1)/5)+1))</f>
        <v>#REF!</v>
      </c>
    </row>
    <row r="464" spans="12:15" x14ac:dyDescent="0.3">
      <c r="L464" t="e" cm="1">
        <f t="array" ref="L464">INDEX(Tabelle5[Funktion],INT((ROW(M463)-1)/5)+1)</f>
        <v>#REF!</v>
      </c>
      <c r="M464" t="e" cm="1">
        <f t="array" ref="M464">INDEX(Tabelle5[Anlage],INT((ROW(M463)-1)/5)+1)</f>
        <v>#REF!</v>
      </c>
      <c r="N464" t="str" cm="1">
        <f t="array" ref="N464">INDEX({"Strom";"Erdgas";"Heizöl";"Wärme";"Pellets"},MOD(ROW(M463)-1,5)+1)</f>
        <v>Heizöl</v>
      </c>
      <c r="O464" t="e" cm="1">
        <f t="array" ref="O464">CHOOSE(MOD(ROW(M463)-1,5)+1,
INDEX(Tabelle5[Strom kWh],INT((ROW(M463)-1)/5)+1),
INDEX(Tabelle5[Erdgas kWh],INT((ROW(M463)-1)/5)+1),
INDEX(Tabelle5[Heizöl kWh],INT((ROW(M463)-1)/5)+1),
INDEX(Tabelle5[Wärme kWh],INT((ROW(M463)-1)/5)+1),
INDEX(Tabelle5[Pellets kWh],INT((ROW(M463)-1)/5)+1))</f>
        <v>#REF!</v>
      </c>
    </row>
    <row r="465" spans="12:15" x14ac:dyDescent="0.3">
      <c r="L465" t="e" cm="1">
        <f t="array" ref="L465">INDEX(Tabelle5[Funktion],INT((ROW(M464)-1)/5)+1)</f>
        <v>#REF!</v>
      </c>
      <c r="M465" t="e" cm="1">
        <f t="array" ref="M465">INDEX(Tabelle5[Anlage],INT((ROW(M464)-1)/5)+1)</f>
        <v>#REF!</v>
      </c>
      <c r="N465" t="str" cm="1">
        <f t="array" ref="N465">INDEX({"Strom";"Erdgas";"Heizöl";"Wärme";"Pellets"},MOD(ROW(M464)-1,5)+1)</f>
        <v>Wärme</v>
      </c>
      <c r="O465" t="e" cm="1">
        <f t="array" ref="O465">CHOOSE(MOD(ROW(M464)-1,5)+1,
INDEX(Tabelle5[Strom kWh],INT((ROW(M464)-1)/5)+1),
INDEX(Tabelle5[Erdgas kWh],INT((ROW(M464)-1)/5)+1),
INDEX(Tabelle5[Heizöl kWh],INT((ROW(M464)-1)/5)+1),
INDEX(Tabelle5[Wärme kWh],INT((ROW(M464)-1)/5)+1),
INDEX(Tabelle5[Pellets kWh],INT((ROW(M464)-1)/5)+1))</f>
        <v>#REF!</v>
      </c>
    </row>
    <row r="466" spans="12:15" x14ac:dyDescent="0.3">
      <c r="L466" t="e" cm="1">
        <f t="array" ref="L466">INDEX(Tabelle5[Funktion],INT((ROW(M465)-1)/5)+1)</f>
        <v>#REF!</v>
      </c>
      <c r="M466" t="e" cm="1">
        <f t="array" ref="M466">INDEX(Tabelle5[Anlage],INT((ROW(M465)-1)/5)+1)</f>
        <v>#REF!</v>
      </c>
      <c r="N466" t="str" cm="1">
        <f t="array" ref="N466">INDEX({"Strom";"Erdgas";"Heizöl";"Wärme";"Pellets"},MOD(ROW(M465)-1,5)+1)</f>
        <v>Pellets</v>
      </c>
      <c r="O466" t="e" cm="1">
        <f t="array" ref="O466">CHOOSE(MOD(ROW(M465)-1,5)+1,
INDEX(Tabelle5[Strom kWh],INT((ROW(M465)-1)/5)+1),
INDEX(Tabelle5[Erdgas kWh],INT((ROW(M465)-1)/5)+1),
INDEX(Tabelle5[Heizöl kWh],INT((ROW(M465)-1)/5)+1),
INDEX(Tabelle5[Wärme kWh],INT((ROW(M465)-1)/5)+1),
INDEX(Tabelle5[Pellets kWh],INT((ROW(M465)-1)/5)+1))</f>
        <v>#REF!</v>
      </c>
    </row>
    <row r="467" spans="12:15" x14ac:dyDescent="0.3">
      <c r="L467" t="e" cm="1">
        <f t="array" ref="L467">INDEX(Tabelle5[Funktion],INT((ROW(M466)-1)/5)+1)</f>
        <v>#REF!</v>
      </c>
      <c r="M467" t="e" cm="1">
        <f t="array" ref="M467">INDEX(Tabelle5[Anlage],INT((ROW(M466)-1)/5)+1)</f>
        <v>#REF!</v>
      </c>
      <c r="N467" t="str" cm="1">
        <f t="array" ref="N467">INDEX({"Strom";"Erdgas";"Heizöl";"Wärme";"Pellets"},MOD(ROW(M466)-1,5)+1)</f>
        <v>Strom</v>
      </c>
      <c r="O467" t="e" cm="1">
        <f t="array" ref="O467">CHOOSE(MOD(ROW(M466)-1,5)+1,
INDEX(Tabelle5[Strom kWh],INT((ROW(M466)-1)/5)+1),
INDEX(Tabelle5[Erdgas kWh],INT((ROW(M466)-1)/5)+1),
INDEX(Tabelle5[Heizöl kWh],INT((ROW(M466)-1)/5)+1),
INDEX(Tabelle5[Wärme kWh],INT((ROW(M466)-1)/5)+1),
INDEX(Tabelle5[Pellets kWh],INT((ROW(M466)-1)/5)+1))</f>
        <v>#REF!</v>
      </c>
    </row>
    <row r="468" spans="12:15" x14ac:dyDescent="0.3">
      <c r="L468" t="e" cm="1">
        <f t="array" ref="L468">INDEX(Tabelle5[Funktion],INT((ROW(M467)-1)/5)+1)</f>
        <v>#REF!</v>
      </c>
      <c r="M468" t="e" cm="1">
        <f t="array" ref="M468">INDEX(Tabelle5[Anlage],INT((ROW(M467)-1)/5)+1)</f>
        <v>#REF!</v>
      </c>
      <c r="N468" t="str" cm="1">
        <f t="array" ref="N468">INDEX({"Strom";"Erdgas";"Heizöl";"Wärme";"Pellets"},MOD(ROW(M467)-1,5)+1)</f>
        <v>Erdgas</v>
      </c>
      <c r="O468" t="e" cm="1">
        <f t="array" ref="O468">CHOOSE(MOD(ROW(M467)-1,5)+1,
INDEX(Tabelle5[Strom kWh],INT((ROW(M467)-1)/5)+1),
INDEX(Tabelle5[Erdgas kWh],INT((ROW(M467)-1)/5)+1),
INDEX(Tabelle5[Heizöl kWh],INT((ROW(M467)-1)/5)+1),
INDEX(Tabelle5[Wärme kWh],INT((ROW(M467)-1)/5)+1),
INDEX(Tabelle5[Pellets kWh],INT((ROW(M467)-1)/5)+1))</f>
        <v>#REF!</v>
      </c>
    </row>
    <row r="469" spans="12:15" x14ac:dyDescent="0.3">
      <c r="L469" t="e" cm="1">
        <f t="array" ref="L469">INDEX(Tabelle5[Funktion],INT((ROW(M468)-1)/5)+1)</f>
        <v>#REF!</v>
      </c>
      <c r="M469" t="e" cm="1">
        <f t="array" ref="M469">INDEX(Tabelle5[Anlage],INT((ROW(M468)-1)/5)+1)</f>
        <v>#REF!</v>
      </c>
      <c r="N469" t="str" cm="1">
        <f t="array" ref="N469">INDEX({"Strom";"Erdgas";"Heizöl";"Wärme";"Pellets"},MOD(ROW(M468)-1,5)+1)</f>
        <v>Heizöl</v>
      </c>
      <c r="O469" t="e" cm="1">
        <f t="array" ref="O469">CHOOSE(MOD(ROW(M468)-1,5)+1,
INDEX(Tabelle5[Strom kWh],INT((ROW(M468)-1)/5)+1),
INDEX(Tabelle5[Erdgas kWh],INT((ROW(M468)-1)/5)+1),
INDEX(Tabelle5[Heizöl kWh],INT((ROW(M468)-1)/5)+1),
INDEX(Tabelle5[Wärme kWh],INT((ROW(M468)-1)/5)+1),
INDEX(Tabelle5[Pellets kWh],INT((ROW(M468)-1)/5)+1))</f>
        <v>#REF!</v>
      </c>
    </row>
    <row r="470" spans="12:15" x14ac:dyDescent="0.3">
      <c r="L470" t="e" cm="1">
        <f t="array" ref="L470">INDEX(Tabelle5[Funktion],INT((ROW(M469)-1)/5)+1)</f>
        <v>#REF!</v>
      </c>
      <c r="M470" t="e" cm="1">
        <f t="array" ref="M470">INDEX(Tabelle5[Anlage],INT((ROW(M469)-1)/5)+1)</f>
        <v>#REF!</v>
      </c>
      <c r="N470" t="str" cm="1">
        <f t="array" ref="N470">INDEX({"Strom";"Erdgas";"Heizöl";"Wärme";"Pellets"},MOD(ROW(M469)-1,5)+1)</f>
        <v>Wärme</v>
      </c>
      <c r="O470" t="e" cm="1">
        <f t="array" ref="O470">CHOOSE(MOD(ROW(M469)-1,5)+1,
INDEX(Tabelle5[Strom kWh],INT((ROW(M469)-1)/5)+1),
INDEX(Tabelle5[Erdgas kWh],INT((ROW(M469)-1)/5)+1),
INDEX(Tabelle5[Heizöl kWh],INT((ROW(M469)-1)/5)+1),
INDEX(Tabelle5[Wärme kWh],INT((ROW(M469)-1)/5)+1),
INDEX(Tabelle5[Pellets kWh],INT((ROW(M469)-1)/5)+1))</f>
        <v>#REF!</v>
      </c>
    </row>
    <row r="471" spans="12:15" x14ac:dyDescent="0.3">
      <c r="L471" t="e" cm="1">
        <f t="array" ref="L471">INDEX(Tabelle5[Funktion],INT((ROW(M470)-1)/5)+1)</f>
        <v>#REF!</v>
      </c>
      <c r="M471" t="e" cm="1">
        <f t="array" ref="M471">INDEX(Tabelle5[Anlage],INT((ROW(M470)-1)/5)+1)</f>
        <v>#REF!</v>
      </c>
      <c r="N471" t="str" cm="1">
        <f t="array" ref="N471">INDEX({"Strom";"Erdgas";"Heizöl";"Wärme";"Pellets"},MOD(ROW(M470)-1,5)+1)</f>
        <v>Pellets</v>
      </c>
      <c r="O471" t="e" cm="1">
        <f t="array" ref="O471">CHOOSE(MOD(ROW(M470)-1,5)+1,
INDEX(Tabelle5[Strom kWh],INT((ROW(M470)-1)/5)+1),
INDEX(Tabelle5[Erdgas kWh],INT((ROW(M470)-1)/5)+1),
INDEX(Tabelle5[Heizöl kWh],INT((ROW(M470)-1)/5)+1),
INDEX(Tabelle5[Wärme kWh],INT((ROW(M470)-1)/5)+1),
INDEX(Tabelle5[Pellets kWh],INT((ROW(M470)-1)/5)+1))</f>
        <v>#REF!</v>
      </c>
    </row>
    <row r="472" spans="12:15" x14ac:dyDescent="0.3">
      <c r="L472" t="e" cm="1">
        <f t="array" ref="L472">INDEX(Tabelle5[Funktion],INT((ROW(M471)-1)/5)+1)</f>
        <v>#REF!</v>
      </c>
      <c r="M472" t="e" cm="1">
        <f t="array" ref="M472">INDEX(Tabelle5[Anlage],INT((ROW(M471)-1)/5)+1)</f>
        <v>#REF!</v>
      </c>
      <c r="N472" t="str" cm="1">
        <f t="array" ref="N472">INDEX({"Strom";"Erdgas";"Heizöl";"Wärme";"Pellets"},MOD(ROW(M471)-1,5)+1)</f>
        <v>Strom</v>
      </c>
      <c r="O472" t="e" cm="1">
        <f t="array" ref="O472">CHOOSE(MOD(ROW(M471)-1,5)+1,
INDEX(Tabelle5[Strom kWh],INT((ROW(M471)-1)/5)+1),
INDEX(Tabelle5[Erdgas kWh],INT((ROW(M471)-1)/5)+1),
INDEX(Tabelle5[Heizöl kWh],INT((ROW(M471)-1)/5)+1),
INDEX(Tabelle5[Wärme kWh],INT((ROW(M471)-1)/5)+1),
INDEX(Tabelle5[Pellets kWh],INT((ROW(M471)-1)/5)+1))</f>
        <v>#REF!</v>
      </c>
    </row>
    <row r="473" spans="12:15" x14ac:dyDescent="0.3">
      <c r="L473" t="e" cm="1">
        <f t="array" ref="L473">INDEX(Tabelle5[Funktion],INT((ROW(M472)-1)/5)+1)</f>
        <v>#REF!</v>
      </c>
      <c r="M473" t="e" cm="1">
        <f t="array" ref="M473">INDEX(Tabelle5[Anlage],INT((ROW(M472)-1)/5)+1)</f>
        <v>#REF!</v>
      </c>
      <c r="N473" t="str" cm="1">
        <f t="array" ref="N473">INDEX({"Strom";"Erdgas";"Heizöl";"Wärme";"Pellets"},MOD(ROW(M472)-1,5)+1)</f>
        <v>Erdgas</v>
      </c>
      <c r="O473" t="e" cm="1">
        <f t="array" ref="O473">CHOOSE(MOD(ROW(M472)-1,5)+1,
INDEX(Tabelle5[Strom kWh],INT((ROW(M472)-1)/5)+1),
INDEX(Tabelle5[Erdgas kWh],INT((ROW(M472)-1)/5)+1),
INDEX(Tabelle5[Heizöl kWh],INT((ROW(M472)-1)/5)+1),
INDEX(Tabelle5[Wärme kWh],INT((ROW(M472)-1)/5)+1),
INDEX(Tabelle5[Pellets kWh],INT((ROW(M472)-1)/5)+1))</f>
        <v>#REF!</v>
      </c>
    </row>
    <row r="474" spans="12:15" x14ac:dyDescent="0.3">
      <c r="L474" t="e" cm="1">
        <f t="array" ref="L474">INDEX(Tabelle5[Funktion],INT((ROW(M473)-1)/5)+1)</f>
        <v>#REF!</v>
      </c>
      <c r="M474" t="e" cm="1">
        <f t="array" ref="M474">INDEX(Tabelle5[Anlage],INT((ROW(M473)-1)/5)+1)</f>
        <v>#REF!</v>
      </c>
      <c r="N474" t="str" cm="1">
        <f t="array" ref="N474">INDEX({"Strom";"Erdgas";"Heizöl";"Wärme";"Pellets"},MOD(ROW(M473)-1,5)+1)</f>
        <v>Heizöl</v>
      </c>
      <c r="O474" t="e" cm="1">
        <f t="array" ref="O474">CHOOSE(MOD(ROW(M473)-1,5)+1,
INDEX(Tabelle5[Strom kWh],INT((ROW(M473)-1)/5)+1),
INDEX(Tabelle5[Erdgas kWh],INT((ROW(M473)-1)/5)+1),
INDEX(Tabelle5[Heizöl kWh],INT((ROW(M473)-1)/5)+1),
INDEX(Tabelle5[Wärme kWh],INT((ROW(M473)-1)/5)+1),
INDEX(Tabelle5[Pellets kWh],INT((ROW(M473)-1)/5)+1))</f>
        <v>#REF!</v>
      </c>
    </row>
    <row r="475" spans="12:15" x14ac:dyDescent="0.3">
      <c r="L475" t="e" cm="1">
        <f t="array" ref="L475">INDEX(Tabelle5[Funktion],INT((ROW(M474)-1)/5)+1)</f>
        <v>#REF!</v>
      </c>
      <c r="M475" t="e" cm="1">
        <f t="array" ref="M475">INDEX(Tabelle5[Anlage],INT((ROW(M474)-1)/5)+1)</f>
        <v>#REF!</v>
      </c>
      <c r="N475" t="str" cm="1">
        <f t="array" ref="N475">INDEX({"Strom";"Erdgas";"Heizöl";"Wärme";"Pellets"},MOD(ROW(M474)-1,5)+1)</f>
        <v>Wärme</v>
      </c>
      <c r="O475" t="e" cm="1">
        <f t="array" ref="O475">CHOOSE(MOD(ROW(M474)-1,5)+1,
INDEX(Tabelle5[Strom kWh],INT((ROW(M474)-1)/5)+1),
INDEX(Tabelle5[Erdgas kWh],INT((ROW(M474)-1)/5)+1),
INDEX(Tabelle5[Heizöl kWh],INT((ROW(M474)-1)/5)+1),
INDEX(Tabelle5[Wärme kWh],INT((ROW(M474)-1)/5)+1),
INDEX(Tabelle5[Pellets kWh],INT((ROW(M474)-1)/5)+1))</f>
        <v>#REF!</v>
      </c>
    </row>
    <row r="476" spans="12:15" x14ac:dyDescent="0.3">
      <c r="L476" t="e" cm="1">
        <f t="array" ref="L476">INDEX(Tabelle5[Funktion],INT((ROW(M475)-1)/5)+1)</f>
        <v>#REF!</v>
      </c>
      <c r="M476" t="e" cm="1">
        <f t="array" ref="M476">INDEX(Tabelle5[Anlage],INT((ROW(M475)-1)/5)+1)</f>
        <v>#REF!</v>
      </c>
      <c r="N476" t="str" cm="1">
        <f t="array" ref="N476">INDEX({"Strom";"Erdgas";"Heizöl";"Wärme";"Pellets"},MOD(ROW(M475)-1,5)+1)</f>
        <v>Pellets</v>
      </c>
      <c r="O476" t="e" cm="1">
        <f t="array" ref="O476">CHOOSE(MOD(ROW(M475)-1,5)+1,
INDEX(Tabelle5[Strom kWh],INT((ROW(M475)-1)/5)+1),
INDEX(Tabelle5[Erdgas kWh],INT((ROW(M475)-1)/5)+1),
INDEX(Tabelle5[Heizöl kWh],INT((ROW(M475)-1)/5)+1),
INDEX(Tabelle5[Wärme kWh],INT((ROW(M475)-1)/5)+1),
INDEX(Tabelle5[Pellets kWh],INT((ROW(M475)-1)/5)+1))</f>
        <v>#REF!</v>
      </c>
    </row>
    <row r="477" spans="12:15" x14ac:dyDescent="0.3">
      <c r="L477" t="e" cm="1">
        <f t="array" ref="L477">INDEX(Tabelle5[Funktion],INT((ROW(M476)-1)/5)+1)</f>
        <v>#REF!</v>
      </c>
      <c r="M477" t="e" cm="1">
        <f t="array" ref="M477">INDEX(Tabelle5[Anlage],INT((ROW(M476)-1)/5)+1)</f>
        <v>#REF!</v>
      </c>
      <c r="N477" t="str" cm="1">
        <f t="array" ref="N477">INDEX({"Strom";"Erdgas";"Heizöl";"Wärme";"Pellets"},MOD(ROW(M476)-1,5)+1)</f>
        <v>Strom</v>
      </c>
      <c r="O477" t="e" cm="1">
        <f t="array" ref="O477">CHOOSE(MOD(ROW(M476)-1,5)+1,
INDEX(Tabelle5[Strom kWh],INT((ROW(M476)-1)/5)+1),
INDEX(Tabelle5[Erdgas kWh],INT((ROW(M476)-1)/5)+1),
INDEX(Tabelle5[Heizöl kWh],INT((ROW(M476)-1)/5)+1),
INDEX(Tabelle5[Wärme kWh],INT((ROW(M476)-1)/5)+1),
INDEX(Tabelle5[Pellets kWh],INT((ROW(M476)-1)/5)+1))</f>
        <v>#REF!</v>
      </c>
    </row>
    <row r="478" spans="12:15" x14ac:dyDescent="0.3">
      <c r="L478" t="e" cm="1">
        <f t="array" ref="L478">INDEX(Tabelle5[Funktion],INT((ROW(M477)-1)/5)+1)</f>
        <v>#REF!</v>
      </c>
      <c r="M478" t="e" cm="1">
        <f t="array" ref="M478">INDEX(Tabelle5[Anlage],INT((ROW(M477)-1)/5)+1)</f>
        <v>#REF!</v>
      </c>
      <c r="N478" t="str" cm="1">
        <f t="array" ref="N478">INDEX({"Strom";"Erdgas";"Heizöl";"Wärme";"Pellets"},MOD(ROW(M477)-1,5)+1)</f>
        <v>Erdgas</v>
      </c>
      <c r="O478" t="e" cm="1">
        <f t="array" ref="O478">CHOOSE(MOD(ROW(M477)-1,5)+1,
INDEX(Tabelle5[Strom kWh],INT((ROW(M477)-1)/5)+1),
INDEX(Tabelle5[Erdgas kWh],INT((ROW(M477)-1)/5)+1),
INDEX(Tabelle5[Heizöl kWh],INT((ROW(M477)-1)/5)+1),
INDEX(Tabelle5[Wärme kWh],INT((ROW(M477)-1)/5)+1),
INDEX(Tabelle5[Pellets kWh],INT((ROW(M477)-1)/5)+1))</f>
        <v>#REF!</v>
      </c>
    </row>
    <row r="479" spans="12:15" x14ac:dyDescent="0.3">
      <c r="L479" t="e" cm="1">
        <f t="array" ref="L479">INDEX(Tabelle5[Funktion],INT((ROW(M478)-1)/5)+1)</f>
        <v>#REF!</v>
      </c>
      <c r="M479" t="e" cm="1">
        <f t="array" ref="M479">INDEX(Tabelle5[Anlage],INT((ROW(M478)-1)/5)+1)</f>
        <v>#REF!</v>
      </c>
      <c r="N479" t="str" cm="1">
        <f t="array" ref="N479">INDEX({"Strom";"Erdgas";"Heizöl";"Wärme";"Pellets"},MOD(ROW(M478)-1,5)+1)</f>
        <v>Heizöl</v>
      </c>
      <c r="O479" t="e" cm="1">
        <f t="array" ref="O479">CHOOSE(MOD(ROW(M478)-1,5)+1,
INDEX(Tabelle5[Strom kWh],INT((ROW(M478)-1)/5)+1),
INDEX(Tabelle5[Erdgas kWh],INT((ROW(M478)-1)/5)+1),
INDEX(Tabelle5[Heizöl kWh],INT((ROW(M478)-1)/5)+1),
INDEX(Tabelle5[Wärme kWh],INT((ROW(M478)-1)/5)+1),
INDEX(Tabelle5[Pellets kWh],INT((ROW(M478)-1)/5)+1))</f>
        <v>#REF!</v>
      </c>
    </row>
    <row r="480" spans="12:15" x14ac:dyDescent="0.3">
      <c r="L480" t="e" cm="1">
        <f t="array" ref="L480">INDEX(Tabelle5[Funktion],INT((ROW(M479)-1)/5)+1)</f>
        <v>#REF!</v>
      </c>
      <c r="M480" t="e" cm="1">
        <f t="array" ref="M480">INDEX(Tabelle5[Anlage],INT((ROW(M479)-1)/5)+1)</f>
        <v>#REF!</v>
      </c>
      <c r="N480" t="str" cm="1">
        <f t="array" ref="N480">INDEX({"Strom";"Erdgas";"Heizöl";"Wärme";"Pellets"},MOD(ROW(M479)-1,5)+1)</f>
        <v>Wärme</v>
      </c>
      <c r="O480" t="e" cm="1">
        <f t="array" ref="O480">CHOOSE(MOD(ROW(M479)-1,5)+1,
INDEX(Tabelle5[Strom kWh],INT((ROW(M479)-1)/5)+1),
INDEX(Tabelle5[Erdgas kWh],INT((ROW(M479)-1)/5)+1),
INDEX(Tabelle5[Heizöl kWh],INT((ROW(M479)-1)/5)+1),
INDEX(Tabelle5[Wärme kWh],INT((ROW(M479)-1)/5)+1),
INDEX(Tabelle5[Pellets kWh],INT((ROW(M479)-1)/5)+1))</f>
        <v>#REF!</v>
      </c>
    </row>
    <row r="481" spans="12:15" x14ac:dyDescent="0.3">
      <c r="L481" t="e" cm="1">
        <f t="array" ref="L481">INDEX(Tabelle5[Funktion],INT((ROW(M480)-1)/5)+1)</f>
        <v>#REF!</v>
      </c>
      <c r="M481" t="e" cm="1">
        <f t="array" ref="M481">INDEX(Tabelle5[Anlage],INT((ROW(M480)-1)/5)+1)</f>
        <v>#REF!</v>
      </c>
      <c r="N481" t="str" cm="1">
        <f t="array" ref="N481">INDEX({"Strom";"Erdgas";"Heizöl";"Wärme";"Pellets"},MOD(ROW(M480)-1,5)+1)</f>
        <v>Pellets</v>
      </c>
      <c r="O481" t="e" cm="1">
        <f t="array" ref="O481">CHOOSE(MOD(ROW(M480)-1,5)+1,
INDEX(Tabelle5[Strom kWh],INT((ROW(M480)-1)/5)+1),
INDEX(Tabelle5[Erdgas kWh],INT((ROW(M480)-1)/5)+1),
INDEX(Tabelle5[Heizöl kWh],INT((ROW(M480)-1)/5)+1),
INDEX(Tabelle5[Wärme kWh],INT((ROW(M480)-1)/5)+1),
INDEX(Tabelle5[Pellets kWh],INT((ROW(M480)-1)/5)+1))</f>
        <v>#REF!</v>
      </c>
    </row>
    <row r="482" spans="12:15" x14ac:dyDescent="0.3">
      <c r="L482" t="e" cm="1">
        <f t="array" ref="L482">INDEX(Tabelle5[Funktion],INT((ROW(M481)-1)/5)+1)</f>
        <v>#REF!</v>
      </c>
      <c r="M482" t="e" cm="1">
        <f t="array" ref="M482">INDEX(Tabelle5[Anlage],INT((ROW(M481)-1)/5)+1)</f>
        <v>#REF!</v>
      </c>
      <c r="N482" t="str" cm="1">
        <f t="array" ref="N482">INDEX({"Strom";"Erdgas";"Heizöl";"Wärme";"Pellets"},MOD(ROW(M481)-1,5)+1)</f>
        <v>Strom</v>
      </c>
      <c r="O482" t="e" cm="1">
        <f t="array" ref="O482">CHOOSE(MOD(ROW(M481)-1,5)+1,
INDEX(Tabelle5[Strom kWh],INT((ROW(M481)-1)/5)+1),
INDEX(Tabelle5[Erdgas kWh],INT((ROW(M481)-1)/5)+1),
INDEX(Tabelle5[Heizöl kWh],INT((ROW(M481)-1)/5)+1),
INDEX(Tabelle5[Wärme kWh],INT((ROW(M481)-1)/5)+1),
INDEX(Tabelle5[Pellets kWh],INT((ROW(M481)-1)/5)+1))</f>
        <v>#REF!</v>
      </c>
    </row>
    <row r="483" spans="12:15" x14ac:dyDescent="0.3">
      <c r="L483" t="e" cm="1">
        <f t="array" ref="L483">INDEX(Tabelle5[Funktion],INT((ROW(M482)-1)/5)+1)</f>
        <v>#REF!</v>
      </c>
      <c r="M483" t="e" cm="1">
        <f t="array" ref="M483">INDEX(Tabelle5[Anlage],INT((ROW(M482)-1)/5)+1)</f>
        <v>#REF!</v>
      </c>
      <c r="N483" t="str" cm="1">
        <f t="array" ref="N483">INDEX({"Strom";"Erdgas";"Heizöl";"Wärme";"Pellets"},MOD(ROW(M482)-1,5)+1)</f>
        <v>Erdgas</v>
      </c>
      <c r="O483" t="e" cm="1">
        <f t="array" ref="O483">CHOOSE(MOD(ROW(M482)-1,5)+1,
INDEX(Tabelle5[Strom kWh],INT((ROW(M482)-1)/5)+1),
INDEX(Tabelle5[Erdgas kWh],INT((ROW(M482)-1)/5)+1),
INDEX(Tabelle5[Heizöl kWh],INT((ROW(M482)-1)/5)+1),
INDEX(Tabelle5[Wärme kWh],INT((ROW(M482)-1)/5)+1),
INDEX(Tabelle5[Pellets kWh],INT((ROW(M482)-1)/5)+1))</f>
        <v>#REF!</v>
      </c>
    </row>
    <row r="484" spans="12:15" x14ac:dyDescent="0.3">
      <c r="L484" t="e" cm="1">
        <f t="array" ref="L484">INDEX(Tabelle5[Funktion],INT((ROW(M483)-1)/5)+1)</f>
        <v>#REF!</v>
      </c>
      <c r="M484" t="e" cm="1">
        <f t="array" ref="M484">INDEX(Tabelle5[Anlage],INT((ROW(M483)-1)/5)+1)</f>
        <v>#REF!</v>
      </c>
      <c r="N484" t="str" cm="1">
        <f t="array" ref="N484">INDEX({"Strom";"Erdgas";"Heizöl";"Wärme";"Pellets"},MOD(ROW(M483)-1,5)+1)</f>
        <v>Heizöl</v>
      </c>
      <c r="O484" t="e" cm="1">
        <f t="array" ref="O484">CHOOSE(MOD(ROW(M483)-1,5)+1,
INDEX(Tabelle5[Strom kWh],INT((ROW(M483)-1)/5)+1),
INDEX(Tabelle5[Erdgas kWh],INT((ROW(M483)-1)/5)+1),
INDEX(Tabelle5[Heizöl kWh],INT((ROW(M483)-1)/5)+1),
INDEX(Tabelle5[Wärme kWh],INT((ROW(M483)-1)/5)+1),
INDEX(Tabelle5[Pellets kWh],INT((ROW(M483)-1)/5)+1))</f>
        <v>#REF!</v>
      </c>
    </row>
    <row r="485" spans="12:15" x14ac:dyDescent="0.3">
      <c r="L485" t="e" cm="1">
        <f t="array" ref="L485">INDEX(Tabelle5[Funktion],INT((ROW(M484)-1)/5)+1)</f>
        <v>#REF!</v>
      </c>
      <c r="M485" t="e" cm="1">
        <f t="array" ref="M485">INDEX(Tabelle5[Anlage],INT((ROW(M484)-1)/5)+1)</f>
        <v>#REF!</v>
      </c>
      <c r="N485" t="str" cm="1">
        <f t="array" ref="N485">INDEX({"Strom";"Erdgas";"Heizöl";"Wärme";"Pellets"},MOD(ROW(M484)-1,5)+1)</f>
        <v>Wärme</v>
      </c>
      <c r="O485" t="e" cm="1">
        <f t="array" ref="O485">CHOOSE(MOD(ROW(M484)-1,5)+1,
INDEX(Tabelle5[Strom kWh],INT((ROW(M484)-1)/5)+1),
INDEX(Tabelle5[Erdgas kWh],INT((ROW(M484)-1)/5)+1),
INDEX(Tabelle5[Heizöl kWh],INT((ROW(M484)-1)/5)+1),
INDEX(Tabelle5[Wärme kWh],INT((ROW(M484)-1)/5)+1),
INDEX(Tabelle5[Pellets kWh],INT((ROW(M484)-1)/5)+1))</f>
        <v>#REF!</v>
      </c>
    </row>
    <row r="486" spans="12:15" x14ac:dyDescent="0.3">
      <c r="L486" t="e" cm="1">
        <f t="array" ref="L486">INDEX(Tabelle5[Funktion],INT((ROW(M485)-1)/5)+1)</f>
        <v>#REF!</v>
      </c>
      <c r="M486" t="e" cm="1">
        <f t="array" ref="M486">INDEX(Tabelle5[Anlage],INT((ROW(M485)-1)/5)+1)</f>
        <v>#REF!</v>
      </c>
      <c r="N486" t="str" cm="1">
        <f t="array" ref="N486">INDEX({"Strom";"Erdgas";"Heizöl";"Wärme";"Pellets"},MOD(ROW(M485)-1,5)+1)</f>
        <v>Pellets</v>
      </c>
      <c r="O486" t="e" cm="1">
        <f t="array" ref="O486">CHOOSE(MOD(ROW(M485)-1,5)+1,
INDEX(Tabelle5[Strom kWh],INT((ROW(M485)-1)/5)+1),
INDEX(Tabelle5[Erdgas kWh],INT((ROW(M485)-1)/5)+1),
INDEX(Tabelle5[Heizöl kWh],INT((ROW(M485)-1)/5)+1),
INDEX(Tabelle5[Wärme kWh],INT((ROW(M485)-1)/5)+1),
INDEX(Tabelle5[Pellets kWh],INT((ROW(M485)-1)/5)+1))</f>
        <v>#REF!</v>
      </c>
    </row>
    <row r="487" spans="12:15" x14ac:dyDescent="0.3">
      <c r="L487" t="e" cm="1">
        <f t="array" ref="L487">INDEX(Tabelle5[Funktion],INT((ROW(M486)-1)/5)+1)</f>
        <v>#REF!</v>
      </c>
      <c r="M487" t="e" cm="1">
        <f t="array" ref="M487">INDEX(Tabelle5[Anlage],INT((ROW(M486)-1)/5)+1)</f>
        <v>#REF!</v>
      </c>
      <c r="N487" t="str" cm="1">
        <f t="array" ref="N487">INDEX({"Strom";"Erdgas";"Heizöl";"Wärme";"Pellets"},MOD(ROW(M486)-1,5)+1)</f>
        <v>Strom</v>
      </c>
      <c r="O487" t="e" cm="1">
        <f t="array" ref="O487">CHOOSE(MOD(ROW(M486)-1,5)+1,
INDEX(Tabelle5[Strom kWh],INT((ROW(M486)-1)/5)+1),
INDEX(Tabelle5[Erdgas kWh],INT((ROW(M486)-1)/5)+1),
INDEX(Tabelle5[Heizöl kWh],INT((ROW(M486)-1)/5)+1),
INDEX(Tabelle5[Wärme kWh],INT((ROW(M486)-1)/5)+1),
INDEX(Tabelle5[Pellets kWh],INT((ROW(M486)-1)/5)+1))</f>
        <v>#REF!</v>
      </c>
    </row>
    <row r="488" spans="12:15" x14ac:dyDescent="0.3">
      <c r="L488" t="e" cm="1">
        <f t="array" ref="L488">INDEX(Tabelle5[Funktion],INT((ROW(M487)-1)/5)+1)</f>
        <v>#REF!</v>
      </c>
      <c r="M488" t="e" cm="1">
        <f t="array" ref="M488">INDEX(Tabelle5[Anlage],INT((ROW(M487)-1)/5)+1)</f>
        <v>#REF!</v>
      </c>
      <c r="N488" t="str" cm="1">
        <f t="array" ref="N488">INDEX({"Strom";"Erdgas";"Heizöl";"Wärme";"Pellets"},MOD(ROW(M487)-1,5)+1)</f>
        <v>Erdgas</v>
      </c>
      <c r="O488" t="e" cm="1">
        <f t="array" ref="O488">CHOOSE(MOD(ROW(M487)-1,5)+1,
INDEX(Tabelle5[Strom kWh],INT((ROW(M487)-1)/5)+1),
INDEX(Tabelle5[Erdgas kWh],INT((ROW(M487)-1)/5)+1),
INDEX(Tabelle5[Heizöl kWh],INT((ROW(M487)-1)/5)+1),
INDEX(Tabelle5[Wärme kWh],INT((ROW(M487)-1)/5)+1),
INDEX(Tabelle5[Pellets kWh],INT((ROW(M487)-1)/5)+1))</f>
        <v>#REF!</v>
      </c>
    </row>
    <row r="489" spans="12:15" x14ac:dyDescent="0.3">
      <c r="L489" t="e" cm="1">
        <f t="array" ref="L489">INDEX(Tabelle5[Funktion],INT((ROW(M488)-1)/5)+1)</f>
        <v>#REF!</v>
      </c>
      <c r="M489" t="e" cm="1">
        <f t="array" ref="M489">INDEX(Tabelle5[Anlage],INT((ROW(M488)-1)/5)+1)</f>
        <v>#REF!</v>
      </c>
      <c r="N489" t="str" cm="1">
        <f t="array" ref="N489">INDEX({"Strom";"Erdgas";"Heizöl";"Wärme";"Pellets"},MOD(ROW(M488)-1,5)+1)</f>
        <v>Heizöl</v>
      </c>
      <c r="O489" t="e" cm="1">
        <f t="array" ref="O489">CHOOSE(MOD(ROW(M488)-1,5)+1,
INDEX(Tabelle5[Strom kWh],INT((ROW(M488)-1)/5)+1),
INDEX(Tabelle5[Erdgas kWh],INT((ROW(M488)-1)/5)+1),
INDEX(Tabelle5[Heizöl kWh],INT((ROW(M488)-1)/5)+1),
INDEX(Tabelle5[Wärme kWh],INT((ROW(M488)-1)/5)+1),
INDEX(Tabelle5[Pellets kWh],INT((ROW(M488)-1)/5)+1))</f>
        <v>#REF!</v>
      </c>
    </row>
    <row r="490" spans="12:15" x14ac:dyDescent="0.3">
      <c r="L490" t="e" cm="1">
        <f t="array" ref="L490">INDEX(Tabelle5[Funktion],INT((ROW(M489)-1)/5)+1)</f>
        <v>#REF!</v>
      </c>
      <c r="M490" t="e" cm="1">
        <f t="array" ref="M490">INDEX(Tabelle5[Anlage],INT((ROW(M489)-1)/5)+1)</f>
        <v>#REF!</v>
      </c>
      <c r="N490" t="str" cm="1">
        <f t="array" ref="N490">INDEX({"Strom";"Erdgas";"Heizöl";"Wärme";"Pellets"},MOD(ROW(M489)-1,5)+1)</f>
        <v>Wärme</v>
      </c>
      <c r="O490" t="e" cm="1">
        <f t="array" ref="O490">CHOOSE(MOD(ROW(M489)-1,5)+1,
INDEX(Tabelle5[Strom kWh],INT((ROW(M489)-1)/5)+1),
INDEX(Tabelle5[Erdgas kWh],INT((ROW(M489)-1)/5)+1),
INDEX(Tabelle5[Heizöl kWh],INT((ROW(M489)-1)/5)+1),
INDEX(Tabelle5[Wärme kWh],INT((ROW(M489)-1)/5)+1),
INDEX(Tabelle5[Pellets kWh],INT((ROW(M489)-1)/5)+1))</f>
        <v>#REF!</v>
      </c>
    </row>
    <row r="491" spans="12:15" x14ac:dyDescent="0.3">
      <c r="L491" t="e" cm="1">
        <f t="array" ref="L491">INDEX(Tabelle5[Funktion],INT((ROW(M490)-1)/5)+1)</f>
        <v>#REF!</v>
      </c>
      <c r="M491" t="e" cm="1">
        <f t="array" ref="M491">INDEX(Tabelle5[Anlage],INT((ROW(M490)-1)/5)+1)</f>
        <v>#REF!</v>
      </c>
      <c r="N491" t="str" cm="1">
        <f t="array" ref="N491">INDEX({"Strom";"Erdgas";"Heizöl";"Wärme";"Pellets"},MOD(ROW(M490)-1,5)+1)</f>
        <v>Pellets</v>
      </c>
      <c r="O491" t="e" cm="1">
        <f t="array" ref="O491">CHOOSE(MOD(ROW(M490)-1,5)+1,
INDEX(Tabelle5[Strom kWh],INT((ROW(M490)-1)/5)+1),
INDEX(Tabelle5[Erdgas kWh],INT((ROW(M490)-1)/5)+1),
INDEX(Tabelle5[Heizöl kWh],INT((ROW(M490)-1)/5)+1),
INDEX(Tabelle5[Wärme kWh],INT((ROW(M490)-1)/5)+1),
INDEX(Tabelle5[Pellets kWh],INT((ROW(M490)-1)/5)+1))</f>
        <v>#REF!</v>
      </c>
    </row>
    <row r="492" spans="12:15" x14ac:dyDescent="0.3">
      <c r="L492" t="e" cm="1">
        <f t="array" ref="L492">INDEX(Tabelle5[Funktion],INT((ROW(M491)-1)/5)+1)</f>
        <v>#REF!</v>
      </c>
      <c r="M492" t="e" cm="1">
        <f t="array" ref="M492">INDEX(Tabelle5[Anlage],INT((ROW(M491)-1)/5)+1)</f>
        <v>#REF!</v>
      </c>
      <c r="N492" t="str" cm="1">
        <f t="array" ref="N492">INDEX({"Strom";"Erdgas";"Heizöl";"Wärme";"Pellets"},MOD(ROW(M491)-1,5)+1)</f>
        <v>Strom</v>
      </c>
      <c r="O492" t="e" cm="1">
        <f t="array" ref="O492">CHOOSE(MOD(ROW(M491)-1,5)+1,
INDEX(Tabelle5[Strom kWh],INT((ROW(M491)-1)/5)+1),
INDEX(Tabelle5[Erdgas kWh],INT((ROW(M491)-1)/5)+1),
INDEX(Tabelle5[Heizöl kWh],INT((ROW(M491)-1)/5)+1),
INDEX(Tabelle5[Wärme kWh],INT((ROW(M491)-1)/5)+1),
INDEX(Tabelle5[Pellets kWh],INT((ROW(M491)-1)/5)+1))</f>
        <v>#REF!</v>
      </c>
    </row>
    <row r="493" spans="12:15" x14ac:dyDescent="0.3">
      <c r="L493" t="e" cm="1">
        <f t="array" ref="L493">INDEX(Tabelle5[Funktion],INT((ROW(M492)-1)/5)+1)</f>
        <v>#REF!</v>
      </c>
      <c r="M493" t="e" cm="1">
        <f t="array" ref="M493">INDEX(Tabelle5[Anlage],INT((ROW(M492)-1)/5)+1)</f>
        <v>#REF!</v>
      </c>
      <c r="N493" t="str" cm="1">
        <f t="array" ref="N493">INDEX({"Strom";"Erdgas";"Heizöl";"Wärme";"Pellets"},MOD(ROW(M492)-1,5)+1)</f>
        <v>Erdgas</v>
      </c>
      <c r="O493" t="e" cm="1">
        <f t="array" ref="O493">CHOOSE(MOD(ROW(M492)-1,5)+1,
INDEX(Tabelle5[Strom kWh],INT((ROW(M492)-1)/5)+1),
INDEX(Tabelle5[Erdgas kWh],INT((ROW(M492)-1)/5)+1),
INDEX(Tabelle5[Heizöl kWh],INT((ROW(M492)-1)/5)+1),
INDEX(Tabelle5[Wärme kWh],INT((ROW(M492)-1)/5)+1),
INDEX(Tabelle5[Pellets kWh],INT((ROW(M492)-1)/5)+1))</f>
        <v>#REF!</v>
      </c>
    </row>
    <row r="494" spans="12:15" x14ac:dyDescent="0.3">
      <c r="L494" t="e" cm="1">
        <f t="array" ref="L494">INDEX(Tabelle5[Funktion],INT((ROW(M493)-1)/5)+1)</f>
        <v>#REF!</v>
      </c>
      <c r="M494" t="e" cm="1">
        <f t="array" ref="M494">INDEX(Tabelle5[Anlage],INT((ROW(M493)-1)/5)+1)</f>
        <v>#REF!</v>
      </c>
      <c r="N494" t="str" cm="1">
        <f t="array" ref="N494">INDEX({"Strom";"Erdgas";"Heizöl";"Wärme";"Pellets"},MOD(ROW(M493)-1,5)+1)</f>
        <v>Heizöl</v>
      </c>
      <c r="O494" t="e" cm="1">
        <f t="array" ref="O494">CHOOSE(MOD(ROW(M493)-1,5)+1,
INDEX(Tabelle5[Strom kWh],INT((ROW(M493)-1)/5)+1),
INDEX(Tabelle5[Erdgas kWh],INT((ROW(M493)-1)/5)+1),
INDEX(Tabelle5[Heizöl kWh],INT((ROW(M493)-1)/5)+1),
INDEX(Tabelle5[Wärme kWh],INT((ROW(M493)-1)/5)+1),
INDEX(Tabelle5[Pellets kWh],INT((ROW(M493)-1)/5)+1))</f>
        <v>#REF!</v>
      </c>
    </row>
    <row r="495" spans="12:15" x14ac:dyDescent="0.3">
      <c r="L495" t="e" cm="1">
        <f t="array" ref="L495">INDEX(Tabelle5[Funktion],INT((ROW(M494)-1)/5)+1)</f>
        <v>#REF!</v>
      </c>
      <c r="M495" t="e" cm="1">
        <f t="array" ref="M495">INDEX(Tabelle5[Anlage],INT((ROW(M494)-1)/5)+1)</f>
        <v>#REF!</v>
      </c>
      <c r="N495" t="str" cm="1">
        <f t="array" ref="N495">INDEX({"Strom";"Erdgas";"Heizöl";"Wärme";"Pellets"},MOD(ROW(M494)-1,5)+1)</f>
        <v>Wärme</v>
      </c>
      <c r="O495" t="e" cm="1">
        <f t="array" ref="O495">CHOOSE(MOD(ROW(M494)-1,5)+1,
INDEX(Tabelle5[Strom kWh],INT((ROW(M494)-1)/5)+1),
INDEX(Tabelle5[Erdgas kWh],INT((ROW(M494)-1)/5)+1),
INDEX(Tabelle5[Heizöl kWh],INT((ROW(M494)-1)/5)+1),
INDEX(Tabelle5[Wärme kWh],INT((ROW(M494)-1)/5)+1),
INDEX(Tabelle5[Pellets kWh],INT((ROW(M494)-1)/5)+1))</f>
        <v>#REF!</v>
      </c>
    </row>
    <row r="496" spans="12:15" x14ac:dyDescent="0.3">
      <c r="L496" t="e" cm="1">
        <f t="array" ref="L496">INDEX(Tabelle5[Funktion],INT((ROW(M495)-1)/5)+1)</f>
        <v>#REF!</v>
      </c>
      <c r="M496" t="e" cm="1">
        <f t="array" ref="M496">INDEX(Tabelle5[Anlage],INT((ROW(M495)-1)/5)+1)</f>
        <v>#REF!</v>
      </c>
      <c r="N496" t="str" cm="1">
        <f t="array" ref="N496">INDEX({"Strom";"Erdgas";"Heizöl";"Wärme";"Pellets"},MOD(ROW(M495)-1,5)+1)</f>
        <v>Pellets</v>
      </c>
      <c r="O496" t="e" cm="1">
        <f t="array" ref="O496">CHOOSE(MOD(ROW(M495)-1,5)+1,
INDEX(Tabelle5[Strom kWh],INT((ROW(M495)-1)/5)+1),
INDEX(Tabelle5[Erdgas kWh],INT((ROW(M495)-1)/5)+1),
INDEX(Tabelle5[Heizöl kWh],INT((ROW(M495)-1)/5)+1),
INDEX(Tabelle5[Wärme kWh],INT((ROW(M495)-1)/5)+1),
INDEX(Tabelle5[Pellets kWh],INT((ROW(M495)-1)/5)+1))</f>
        <v>#REF!</v>
      </c>
    </row>
    <row r="497" spans="12:15" x14ac:dyDescent="0.3">
      <c r="L497" t="e" cm="1">
        <f t="array" ref="L497">INDEX(Tabelle5[Funktion],INT((ROW(M496)-1)/5)+1)</f>
        <v>#REF!</v>
      </c>
      <c r="M497" t="e" cm="1">
        <f t="array" ref="M497">INDEX(Tabelle5[Anlage],INT((ROW(M496)-1)/5)+1)</f>
        <v>#REF!</v>
      </c>
      <c r="N497" t="str" cm="1">
        <f t="array" ref="N497">INDEX({"Strom";"Erdgas";"Heizöl";"Wärme";"Pellets"},MOD(ROW(M496)-1,5)+1)</f>
        <v>Strom</v>
      </c>
      <c r="O497" t="e" cm="1">
        <f t="array" ref="O497">CHOOSE(MOD(ROW(M496)-1,5)+1,
INDEX(Tabelle5[Strom kWh],INT((ROW(M496)-1)/5)+1),
INDEX(Tabelle5[Erdgas kWh],INT((ROW(M496)-1)/5)+1),
INDEX(Tabelle5[Heizöl kWh],INT((ROW(M496)-1)/5)+1),
INDEX(Tabelle5[Wärme kWh],INT((ROW(M496)-1)/5)+1),
INDEX(Tabelle5[Pellets kWh],INT((ROW(M496)-1)/5)+1))</f>
        <v>#REF!</v>
      </c>
    </row>
    <row r="498" spans="12:15" x14ac:dyDescent="0.3">
      <c r="L498" t="e" cm="1">
        <f t="array" ref="L498">INDEX(Tabelle5[Funktion],INT((ROW(M497)-1)/5)+1)</f>
        <v>#REF!</v>
      </c>
      <c r="M498" t="e" cm="1">
        <f t="array" ref="M498">INDEX(Tabelle5[Anlage],INT((ROW(M497)-1)/5)+1)</f>
        <v>#REF!</v>
      </c>
      <c r="N498" t="str" cm="1">
        <f t="array" ref="N498">INDEX({"Strom";"Erdgas";"Heizöl";"Wärme";"Pellets"},MOD(ROW(M497)-1,5)+1)</f>
        <v>Erdgas</v>
      </c>
      <c r="O498" t="e" cm="1">
        <f t="array" ref="O498">CHOOSE(MOD(ROW(M497)-1,5)+1,
INDEX(Tabelle5[Strom kWh],INT((ROW(M497)-1)/5)+1),
INDEX(Tabelle5[Erdgas kWh],INT((ROW(M497)-1)/5)+1),
INDEX(Tabelle5[Heizöl kWh],INT((ROW(M497)-1)/5)+1),
INDEX(Tabelle5[Wärme kWh],INT((ROW(M497)-1)/5)+1),
INDEX(Tabelle5[Pellets kWh],INT((ROW(M497)-1)/5)+1))</f>
        <v>#REF!</v>
      </c>
    </row>
    <row r="499" spans="12:15" x14ac:dyDescent="0.3">
      <c r="L499" t="e" cm="1">
        <f t="array" ref="L499">INDEX(Tabelle5[Funktion],INT((ROW(M498)-1)/5)+1)</f>
        <v>#REF!</v>
      </c>
      <c r="M499" t="e" cm="1">
        <f t="array" ref="M499">INDEX(Tabelle5[Anlage],INT((ROW(M498)-1)/5)+1)</f>
        <v>#REF!</v>
      </c>
      <c r="N499" t="str" cm="1">
        <f t="array" ref="N499">INDEX({"Strom";"Erdgas";"Heizöl";"Wärme";"Pellets"},MOD(ROW(M498)-1,5)+1)</f>
        <v>Heizöl</v>
      </c>
      <c r="O499" t="e" cm="1">
        <f t="array" ref="O499">CHOOSE(MOD(ROW(M498)-1,5)+1,
INDEX(Tabelle5[Strom kWh],INT((ROW(M498)-1)/5)+1),
INDEX(Tabelle5[Erdgas kWh],INT((ROW(M498)-1)/5)+1),
INDEX(Tabelle5[Heizöl kWh],INT((ROW(M498)-1)/5)+1),
INDEX(Tabelle5[Wärme kWh],INT((ROW(M498)-1)/5)+1),
INDEX(Tabelle5[Pellets kWh],INT((ROW(M498)-1)/5)+1))</f>
        <v>#REF!</v>
      </c>
    </row>
    <row r="500" spans="12:15" x14ac:dyDescent="0.3">
      <c r="L500" t="e" cm="1">
        <f t="array" ref="L500">INDEX(Tabelle5[Funktion],INT((ROW(M499)-1)/5)+1)</f>
        <v>#REF!</v>
      </c>
      <c r="M500" t="e" cm="1">
        <f t="array" ref="M500">INDEX(Tabelle5[Anlage],INT((ROW(M499)-1)/5)+1)</f>
        <v>#REF!</v>
      </c>
      <c r="N500" t="str" cm="1">
        <f t="array" ref="N500">INDEX({"Strom";"Erdgas";"Heizöl";"Wärme";"Pellets"},MOD(ROW(M499)-1,5)+1)</f>
        <v>Wärme</v>
      </c>
      <c r="O500" t="e" cm="1">
        <f t="array" ref="O500">CHOOSE(MOD(ROW(M499)-1,5)+1,
INDEX(Tabelle5[Strom kWh],INT((ROW(M499)-1)/5)+1),
INDEX(Tabelle5[Erdgas kWh],INT((ROW(M499)-1)/5)+1),
INDEX(Tabelle5[Heizöl kWh],INT((ROW(M499)-1)/5)+1),
INDEX(Tabelle5[Wärme kWh],INT((ROW(M499)-1)/5)+1),
INDEX(Tabelle5[Pellets kWh],INT((ROW(M499)-1)/5)+1))</f>
        <v>#REF!</v>
      </c>
    </row>
    <row r="501" spans="12:15" x14ac:dyDescent="0.3">
      <c r="L501" t="e" cm="1">
        <f t="array" ref="L501">INDEX(Tabelle5[Funktion],INT((ROW(M500)-1)/5)+1)</f>
        <v>#REF!</v>
      </c>
      <c r="M501" t="e" cm="1">
        <f t="array" ref="M501">INDEX(Tabelle5[Anlage],INT((ROW(M500)-1)/5)+1)</f>
        <v>#REF!</v>
      </c>
      <c r="N501" t="str" cm="1">
        <f t="array" ref="N501">INDEX({"Strom";"Erdgas";"Heizöl";"Wärme";"Pellets"},MOD(ROW(M500)-1,5)+1)</f>
        <v>Pellets</v>
      </c>
      <c r="O501" t="e" cm="1">
        <f t="array" ref="O501">CHOOSE(MOD(ROW(M500)-1,5)+1,
INDEX(Tabelle5[Strom kWh],INT((ROW(M500)-1)/5)+1),
INDEX(Tabelle5[Erdgas kWh],INT((ROW(M500)-1)/5)+1),
INDEX(Tabelle5[Heizöl kWh],INT((ROW(M500)-1)/5)+1),
INDEX(Tabelle5[Wärme kWh],INT((ROW(M500)-1)/5)+1),
INDEX(Tabelle5[Pellets kWh],INT((ROW(M500)-1)/5)+1))</f>
        <v>#REF!</v>
      </c>
    </row>
    <row r="502" spans="12:15" x14ac:dyDescent="0.3">
      <c r="L502" t="e" cm="1">
        <f t="array" ref="L502">INDEX(Tabelle5[Funktion],INT((ROW(M501)-1)/5)+1)</f>
        <v>#REF!</v>
      </c>
      <c r="M502" t="e" cm="1">
        <f t="array" ref="M502">INDEX(Tabelle5[Anlage],INT((ROW(M501)-1)/5)+1)</f>
        <v>#REF!</v>
      </c>
      <c r="N502" t="str" cm="1">
        <f t="array" ref="N502">INDEX({"Strom";"Erdgas";"Heizöl";"Wärme";"Pellets"},MOD(ROW(M501)-1,5)+1)</f>
        <v>Strom</v>
      </c>
      <c r="O502" t="e" cm="1">
        <f t="array" ref="O502">CHOOSE(MOD(ROW(M501)-1,5)+1,
INDEX(Tabelle5[Strom kWh],INT((ROW(M501)-1)/5)+1),
INDEX(Tabelle5[Erdgas kWh],INT((ROW(M501)-1)/5)+1),
INDEX(Tabelle5[Heizöl kWh],INT((ROW(M501)-1)/5)+1),
INDEX(Tabelle5[Wärme kWh],INT((ROW(M501)-1)/5)+1),
INDEX(Tabelle5[Pellets kWh],INT((ROW(M501)-1)/5)+1))</f>
        <v>#REF!</v>
      </c>
    </row>
    <row r="503" spans="12:15" x14ac:dyDescent="0.3">
      <c r="L503" t="e" cm="1">
        <f t="array" ref="L503">INDEX(Tabelle5[Funktion],INT((ROW(M502)-1)/5)+1)</f>
        <v>#REF!</v>
      </c>
      <c r="M503" t="e" cm="1">
        <f t="array" ref="M503">INDEX(Tabelle5[Anlage],INT((ROW(M502)-1)/5)+1)</f>
        <v>#REF!</v>
      </c>
      <c r="N503" t="str" cm="1">
        <f t="array" ref="N503">INDEX({"Strom";"Erdgas";"Heizöl";"Wärme";"Pellets"},MOD(ROW(M502)-1,5)+1)</f>
        <v>Erdgas</v>
      </c>
      <c r="O503" t="e" cm="1">
        <f t="array" ref="O503">CHOOSE(MOD(ROW(M502)-1,5)+1,
INDEX(Tabelle5[Strom kWh],INT((ROW(M502)-1)/5)+1),
INDEX(Tabelle5[Erdgas kWh],INT((ROW(M502)-1)/5)+1),
INDEX(Tabelle5[Heizöl kWh],INT((ROW(M502)-1)/5)+1),
INDEX(Tabelle5[Wärme kWh],INT((ROW(M502)-1)/5)+1),
INDEX(Tabelle5[Pellets kWh],INT((ROW(M502)-1)/5)+1))</f>
        <v>#REF!</v>
      </c>
    </row>
    <row r="504" spans="12:15" x14ac:dyDescent="0.3">
      <c r="L504" t="e" cm="1">
        <f t="array" ref="L504">INDEX(Tabelle5[Funktion],INT((ROW(M503)-1)/5)+1)</f>
        <v>#REF!</v>
      </c>
      <c r="M504" t="e" cm="1">
        <f t="array" ref="M504">INDEX(Tabelle5[Anlage],INT((ROW(M503)-1)/5)+1)</f>
        <v>#REF!</v>
      </c>
      <c r="N504" t="str" cm="1">
        <f t="array" ref="N504">INDEX({"Strom";"Erdgas";"Heizöl";"Wärme";"Pellets"},MOD(ROW(M503)-1,5)+1)</f>
        <v>Heizöl</v>
      </c>
      <c r="O504" t="e" cm="1">
        <f t="array" ref="O504">CHOOSE(MOD(ROW(M503)-1,5)+1,
INDEX(Tabelle5[Strom kWh],INT((ROW(M503)-1)/5)+1),
INDEX(Tabelle5[Erdgas kWh],INT((ROW(M503)-1)/5)+1),
INDEX(Tabelle5[Heizöl kWh],INT((ROW(M503)-1)/5)+1),
INDEX(Tabelle5[Wärme kWh],INT((ROW(M503)-1)/5)+1),
INDEX(Tabelle5[Pellets kWh],INT((ROW(M503)-1)/5)+1))</f>
        <v>#REF!</v>
      </c>
    </row>
    <row r="505" spans="12:15" x14ac:dyDescent="0.3">
      <c r="L505" t="e" cm="1">
        <f t="array" ref="L505">INDEX(Tabelle5[Funktion],INT((ROW(M504)-1)/5)+1)</f>
        <v>#REF!</v>
      </c>
      <c r="M505" t="e" cm="1">
        <f t="array" ref="M505">INDEX(Tabelle5[Anlage],INT((ROW(M504)-1)/5)+1)</f>
        <v>#REF!</v>
      </c>
      <c r="N505" t="str" cm="1">
        <f t="array" ref="N505">INDEX({"Strom";"Erdgas";"Heizöl";"Wärme";"Pellets"},MOD(ROW(M504)-1,5)+1)</f>
        <v>Wärme</v>
      </c>
      <c r="O505" t="e" cm="1">
        <f t="array" ref="O505">CHOOSE(MOD(ROW(M504)-1,5)+1,
INDEX(Tabelle5[Strom kWh],INT((ROW(M504)-1)/5)+1),
INDEX(Tabelle5[Erdgas kWh],INT((ROW(M504)-1)/5)+1),
INDEX(Tabelle5[Heizöl kWh],INT((ROW(M504)-1)/5)+1),
INDEX(Tabelle5[Wärme kWh],INT((ROW(M504)-1)/5)+1),
INDEX(Tabelle5[Pellets kWh],INT((ROW(M504)-1)/5)+1))</f>
        <v>#REF!</v>
      </c>
    </row>
    <row r="506" spans="12:15" x14ac:dyDescent="0.3">
      <c r="L506" t="e" cm="1">
        <f t="array" ref="L506">INDEX(Tabelle5[Funktion],INT((ROW(M505)-1)/5)+1)</f>
        <v>#REF!</v>
      </c>
      <c r="M506" t="e" cm="1">
        <f t="array" ref="M506">INDEX(Tabelle5[Anlage],INT((ROW(M505)-1)/5)+1)</f>
        <v>#REF!</v>
      </c>
      <c r="N506" t="str" cm="1">
        <f t="array" ref="N506">INDEX({"Strom";"Erdgas";"Heizöl";"Wärme";"Pellets"},MOD(ROW(M505)-1,5)+1)</f>
        <v>Pellets</v>
      </c>
      <c r="O506" t="e" cm="1">
        <f t="array" ref="O506">CHOOSE(MOD(ROW(M505)-1,5)+1,
INDEX(Tabelle5[Strom kWh],INT((ROW(M505)-1)/5)+1),
INDEX(Tabelle5[Erdgas kWh],INT((ROW(M505)-1)/5)+1),
INDEX(Tabelle5[Heizöl kWh],INT((ROW(M505)-1)/5)+1),
INDEX(Tabelle5[Wärme kWh],INT((ROW(M505)-1)/5)+1),
INDEX(Tabelle5[Pellets kWh],INT((ROW(M505)-1)/5)+1))</f>
        <v>#REF!</v>
      </c>
    </row>
    <row r="507" spans="12:15" x14ac:dyDescent="0.3">
      <c r="L507" t="e" cm="1">
        <f t="array" ref="L507">INDEX(Tabelle5[Funktion],INT((ROW(M506)-1)/5)+1)</f>
        <v>#REF!</v>
      </c>
      <c r="M507" t="e" cm="1">
        <f t="array" ref="M507">INDEX(Tabelle5[Anlage],INT((ROW(M506)-1)/5)+1)</f>
        <v>#REF!</v>
      </c>
      <c r="N507" t="str" cm="1">
        <f t="array" ref="N507">INDEX({"Strom";"Erdgas";"Heizöl";"Wärme";"Pellets"},MOD(ROW(M506)-1,5)+1)</f>
        <v>Strom</v>
      </c>
      <c r="O507" t="e" cm="1">
        <f t="array" ref="O507">CHOOSE(MOD(ROW(M506)-1,5)+1,
INDEX(Tabelle5[Strom kWh],INT((ROW(M506)-1)/5)+1),
INDEX(Tabelle5[Erdgas kWh],INT((ROW(M506)-1)/5)+1),
INDEX(Tabelle5[Heizöl kWh],INT((ROW(M506)-1)/5)+1),
INDEX(Tabelle5[Wärme kWh],INT((ROW(M506)-1)/5)+1),
INDEX(Tabelle5[Pellets kWh],INT((ROW(M506)-1)/5)+1))</f>
        <v>#REF!</v>
      </c>
    </row>
    <row r="508" spans="12:15" x14ac:dyDescent="0.3">
      <c r="L508" t="e" cm="1">
        <f t="array" ref="L508">INDEX(Tabelle5[Funktion],INT((ROW(M507)-1)/5)+1)</f>
        <v>#REF!</v>
      </c>
      <c r="M508" t="e" cm="1">
        <f t="array" ref="M508">INDEX(Tabelle5[Anlage],INT((ROW(M507)-1)/5)+1)</f>
        <v>#REF!</v>
      </c>
      <c r="N508" t="str" cm="1">
        <f t="array" ref="N508">INDEX({"Strom";"Erdgas";"Heizöl";"Wärme";"Pellets"},MOD(ROW(M507)-1,5)+1)</f>
        <v>Erdgas</v>
      </c>
      <c r="O508" t="e" cm="1">
        <f t="array" ref="O508">CHOOSE(MOD(ROW(M507)-1,5)+1,
INDEX(Tabelle5[Strom kWh],INT((ROW(M507)-1)/5)+1),
INDEX(Tabelle5[Erdgas kWh],INT((ROW(M507)-1)/5)+1),
INDEX(Tabelle5[Heizöl kWh],INT((ROW(M507)-1)/5)+1),
INDEX(Tabelle5[Wärme kWh],INT((ROW(M507)-1)/5)+1),
INDEX(Tabelle5[Pellets kWh],INT((ROW(M507)-1)/5)+1))</f>
        <v>#REF!</v>
      </c>
    </row>
    <row r="509" spans="12:15" x14ac:dyDescent="0.3">
      <c r="L509" t="e" cm="1">
        <f t="array" ref="L509">INDEX(Tabelle5[Funktion],INT((ROW(M508)-1)/5)+1)</f>
        <v>#REF!</v>
      </c>
      <c r="M509" t="e" cm="1">
        <f t="array" ref="M509">INDEX(Tabelle5[Anlage],INT((ROW(M508)-1)/5)+1)</f>
        <v>#REF!</v>
      </c>
      <c r="N509" t="str" cm="1">
        <f t="array" ref="N509">INDEX({"Strom";"Erdgas";"Heizöl";"Wärme";"Pellets"},MOD(ROW(M508)-1,5)+1)</f>
        <v>Heizöl</v>
      </c>
      <c r="O509" t="e" cm="1">
        <f t="array" ref="O509">CHOOSE(MOD(ROW(M508)-1,5)+1,
INDEX(Tabelle5[Strom kWh],INT((ROW(M508)-1)/5)+1),
INDEX(Tabelle5[Erdgas kWh],INT((ROW(M508)-1)/5)+1),
INDEX(Tabelle5[Heizöl kWh],INT((ROW(M508)-1)/5)+1),
INDEX(Tabelle5[Wärme kWh],INT((ROW(M508)-1)/5)+1),
INDEX(Tabelle5[Pellets kWh],INT((ROW(M508)-1)/5)+1))</f>
        <v>#REF!</v>
      </c>
    </row>
    <row r="510" spans="12:15" x14ac:dyDescent="0.3">
      <c r="L510" t="e" cm="1">
        <f t="array" ref="L510">INDEX(Tabelle5[Funktion],INT((ROW(M509)-1)/5)+1)</f>
        <v>#REF!</v>
      </c>
      <c r="M510" t="e" cm="1">
        <f t="array" ref="M510">INDEX(Tabelle5[Anlage],INT((ROW(M509)-1)/5)+1)</f>
        <v>#REF!</v>
      </c>
      <c r="N510" t="str" cm="1">
        <f t="array" ref="N510">INDEX({"Strom";"Erdgas";"Heizöl";"Wärme";"Pellets"},MOD(ROW(M509)-1,5)+1)</f>
        <v>Wärme</v>
      </c>
      <c r="O510" t="e" cm="1">
        <f t="array" ref="O510">CHOOSE(MOD(ROW(M509)-1,5)+1,
INDEX(Tabelle5[Strom kWh],INT((ROW(M509)-1)/5)+1),
INDEX(Tabelle5[Erdgas kWh],INT((ROW(M509)-1)/5)+1),
INDEX(Tabelle5[Heizöl kWh],INT((ROW(M509)-1)/5)+1),
INDEX(Tabelle5[Wärme kWh],INT((ROW(M509)-1)/5)+1),
INDEX(Tabelle5[Pellets kWh],INT((ROW(M509)-1)/5)+1))</f>
        <v>#REF!</v>
      </c>
    </row>
    <row r="511" spans="12:15" x14ac:dyDescent="0.3">
      <c r="L511" t="e" cm="1">
        <f t="array" ref="L511">INDEX(Tabelle5[Funktion],INT((ROW(M510)-1)/5)+1)</f>
        <v>#REF!</v>
      </c>
      <c r="M511" t="e" cm="1">
        <f t="array" ref="M511">INDEX(Tabelle5[Anlage],INT((ROW(M510)-1)/5)+1)</f>
        <v>#REF!</v>
      </c>
      <c r="N511" t="str" cm="1">
        <f t="array" ref="N511">INDEX({"Strom";"Erdgas";"Heizöl";"Wärme";"Pellets"},MOD(ROW(M510)-1,5)+1)</f>
        <v>Pellets</v>
      </c>
      <c r="O511" t="e" cm="1">
        <f t="array" ref="O511">CHOOSE(MOD(ROW(M510)-1,5)+1,
INDEX(Tabelle5[Strom kWh],INT((ROW(M510)-1)/5)+1),
INDEX(Tabelle5[Erdgas kWh],INT((ROW(M510)-1)/5)+1),
INDEX(Tabelle5[Heizöl kWh],INT((ROW(M510)-1)/5)+1),
INDEX(Tabelle5[Wärme kWh],INT((ROW(M510)-1)/5)+1),
INDEX(Tabelle5[Pellets kWh],INT((ROW(M510)-1)/5)+1))</f>
        <v>#REF!</v>
      </c>
    </row>
    <row r="512" spans="12:15" x14ac:dyDescent="0.3">
      <c r="L512" t="e" cm="1">
        <f t="array" ref="L512">INDEX(Tabelle5[Funktion],INT((ROW(M511)-1)/5)+1)</f>
        <v>#REF!</v>
      </c>
      <c r="M512" t="e" cm="1">
        <f t="array" ref="M512">INDEX(Tabelle5[Anlage],INT((ROW(M511)-1)/5)+1)</f>
        <v>#REF!</v>
      </c>
      <c r="N512" t="str" cm="1">
        <f t="array" ref="N512">INDEX({"Strom";"Erdgas";"Heizöl";"Wärme";"Pellets"},MOD(ROW(M511)-1,5)+1)</f>
        <v>Strom</v>
      </c>
      <c r="O512" t="e" cm="1">
        <f t="array" ref="O512">CHOOSE(MOD(ROW(M511)-1,5)+1,
INDEX(Tabelle5[Strom kWh],INT((ROW(M511)-1)/5)+1),
INDEX(Tabelle5[Erdgas kWh],INT((ROW(M511)-1)/5)+1),
INDEX(Tabelle5[Heizöl kWh],INT((ROW(M511)-1)/5)+1),
INDEX(Tabelle5[Wärme kWh],INT((ROW(M511)-1)/5)+1),
INDEX(Tabelle5[Pellets kWh],INT((ROW(M511)-1)/5)+1))</f>
        <v>#REF!</v>
      </c>
    </row>
    <row r="513" spans="12:15" x14ac:dyDescent="0.3">
      <c r="L513" t="e" cm="1">
        <f t="array" ref="L513">INDEX(Tabelle5[Funktion],INT((ROW(M512)-1)/5)+1)</f>
        <v>#REF!</v>
      </c>
      <c r="M513" t="e" cm="1">
        <f t="array" ref="M513">INDEX(Tabelle5[Anlage],INT((ROW(M512)-1)/5)+1)</f>
        <v>#REF!</v>
      </c>
      <c r="N513" t="str" cm="1">
        <f t="array" ref="N513">INDEX({"Strom";"Erdgas";"Heizöl";"Wärme";"Pellets"},MOD(ROW(M512)-1,5)+1)</f>
        <v>Erdgas</v>
      </c>
      <c r="O513" t="e" cm="1">
        <f t="array" ref="O513">CHOOSE(MOD(ROW(M512)-1,5)+1,
INDEX(Tabelle5[Strom kWh],INT((ROW(M512)-1)/5)+1),
INDEX(Tabelle5[Erdgas kWh],INT((ROW(M512)-1)/5)+1),
INDEX(Tabelle5[Heizöl kWh],INT((ROW(M512)-1)/5)+1),
INDEX(Tabelle5[Wärme kWh],INT((ROW(M512)-1)/5)+1),
INDEX(Tabelle5[Pellets kWh],INT((ROW(M512)-1)/5)+1))</f>
        <v>#REF!</v>
      </c>
    </row>
    <row r="514" spans="12:15" x14ac:dyDescent="0.3">
      <c r="L514" t="e" cm="1">
        <f t="array" ref="L514">INDEX(Tabelle5[Funktion],INT((ROW(M513)-1)/5)+1)</f>
        <v>#REF!</v>
      </c>
      <c r="M514" t="e" cm="1">
        <f t="array" ref="M514">INDEX(Tabelle5[Anlage],INT((ROW(M513)-1)/5)+1)</f>
        <v>#REF!</v>
      </c>
      <c r="N514" t="str" cm="1">
        <f t="array" ref="N514">INDEX({"Strom";"Erdgas";"Heizöl";"Wärme";"Pellets"},MOD(ROW(M513)-1,5)+1)</f>
        <v>Heizöl</v>
      </c>
      <c r="O514" t="e" cm="1">
        <f t="array" ref="O514">CHOOSE(MOD(ROW(M513)-1,5)+1,
INDEX(Tabelle5[Strom kWh],INT((ROW(M513)-1)/5)+1),
INDEX(Tabelle5[Erdgas kWh],INT((ROW(M513)-1)/5)+1),
INDEX(Tabelle5[Heizöl kWh],INT((ROW(M513)-1)/5)+1),
INDEX(Tabelle5[Wärme kWh],INT((ROW(M513)-1)/5)+1),
INDEX(Tabelle5[Pellets kWh],INT((ROW(M513)-1)/5)+1))</f>
        <v>#REF!</v>
      </c>
    </row>
    <row r="515" spans="12:15" x14ac:dyDescent="0.3">
      <c r="L515" t="e" cm="1">
        <f t="array" ref="L515">INDEX(Tabelle5[Funktion],INT((ROW(M514)-1)/5)+1)</f>
        <v>#REF!</v>
      </c>
      <c r="M515" t="e" cm="1">
        <f t="array" ref="M515">INDEX(Tabelle5[Anlage],INT((ROW(M514)-1)/5)+1)</f>
        <v>#REF!</v>
      </c>
      <c r="N515" t="str" cm="1">
        <f t="array" ref="N515">INDEX({"Strom";"Erdgas";"Heizöl";"Wärme";"Pellets"},MOD(ROW(M514)-1,5)+1)</f>
        <v>Wärme</v>
      </c>
      <c r="O515" t="e" cm="1">
        <f t="array" ref="O515">CHOOSE(MOD(ROW(M514)-1,5)+1,
INDEX(Tabelle5[Strom kWh],INT((ROW(M514)-1)/5)+1),
INDEX(Tabelle5[Erdgas kWh],INT((ROW(M514)-1)/5)+1),
INDEX(Tabelle5[Heizöl kWh],INT((ROW(M514)-1)/5)+1),
INDEX(Tabelle5[Wärme kWh],INT((ROW(M514)-1)/5)+1),
INDEX(Tabelle5[Pellets kWh],INT((ROW(M514)-1)/5)+1))</f>
        <v>#REF!</v>
      </c>
    </row>
    <row r="516" spans="12:15" x14ac:dyDescent="0.3">
      <c r="L516" t="e" cm="1">
        <f t="array" ref="L516">INDEX(Tabelle5[Funktion],INT((ROW(M515)-1)/5)+1)</f>
        <v>#REF!</v>
      </c>
      <c r="M516" t="e" cm="1">
        <f t="array" ref="M516">INDEX(Tabelle5[Anlage],INT((ROW(M515)-1)/5)+1)</f>
        <v>#REF!</v>
      </c>
      <c r="N516" t="str" cm="1">
        <f t="array" ref="N516">INDEX({"Strom";"Erdgas";"Heizöl";"Wärme";"Pellets"},MOD(ROW(M515)-1,5)+1)</f>
        <v>Pellets</v>
      </c>
      <c r="O516" t="e" cm="1">
        <f t="array" ref="O516">CHOOSE(MOD(ROW(M515)-1,5)+1,
INDEX(Tabelle5[Strom kWh],INT((ROW(M515)-1)/5)+1),
INDEX(Tabelle5[Erdgas kWh],INT((ROW(M515)-1)/5)+1),
INDEX(Tabelle5[Heizöl kWh],INT((ROW(M515)-1)/5)+1),
INDEX(Tabelle5[Wärme kWh],INT((ROW(M515)-1)/5)+1),
INDEX(Tabelle5[Pellets kWh],INT((ROW(M515)-1)/5)+1))</f>
        <v>#REF!</v>
      </c>
    </row>
    <row r="517" spans="12:15" x14ac:dyDescent="0.3">
      <c r="L517" t="e" cm="1">
        <f t="array" ref="L517">INDEX(Tabelle5[Funktion],INT((ROW(M516)-1)/5)+1)</f>
        <v>#REF!</v>
      </c>
      <c r="M517" t="e" cm="1">
        <f t="array" ref="M517">INDEX(Tabelle5[Anlage],INT((ROW(M516)-1)/5)+1)</f>
        <v>#REF!</v>
      </c>
      <c r="N517" t="str" cm="1">
        <f t="array" ref="N517">INDEX({"Strom";"Erdgas";"Heizöl";"Wärme";"Pellets"},MOD(ROW(M516)-1,5)+1)</f>
        <v>Strom</v>
      </c>
      <c r="O517" t="e" cm="1">
        <f t="array" ref="O517">CHOOSE(MOD(ROW(M516)-1,5)+1,
INDEX(Tabelle5[Strom kWh],INT((ROW(M516)-1)/5)+1),
INDEX(Tabelle5[Erdgas kWh],INT((ROW(M516)-1)/5)+1),
INDEX(Tabelle5[Heizöl kWh],INT((ROW(M516)-1)/5)+1),
INDEX(Tabelle5[Wärme kWh],INT((ROW(M516)-1)/5)+1),
INDEX(Tabelle5[Pellets kWh],INT((ROW(M516)-1)/5)+1))</f>
        <v>#REF!</v>
      </c>
    </row>
    <row r="518" spans="12:15" x14ac:dyDescent="0.3">
      <c r="L518" t="e" cm="1">
        <f t="array" ref="L518">INDEX(Tabelle5[Funktion],INT((ROW(M517)-1)/5)+1)</f>
        <v>#REF!</v>
      </c>
      <c r="M518" t="e" cm="1">
        <f t="array" ref="M518">INDEX(Tabelle5[Anlage],INT((ROW(M517)-1)/5)+1)</f>
        <v>#REF!</v>
      </c>
      <c r="N518" t="str" cm="1">
        <f t="array" ref="N518">INDEX({"Strom";"Erdgas";"Heizöl";"Wärme";"Pellets"},MOD(ROW(M517)-1,5)+1)</f>
        <v>Erdgas</v>
      </c>
      <c r="O518" t="e" cm="1">
        <f t="array" ref="O518">CHOOSE(MOD(ROW(M517)-1,5)+1,
INDEX(Tabelle5[Strom kWh],INT((ROW(M517)-1)/5)+1),
INDEX(Tabelle5[Erdgas kWh],INT((ROW(M517)-1)/5)+1),
INDEX(Tabelle5[Heizöl kWh],INT((ROW(M517)-1)/5)+1),
INDEX(Tabelle5[Wärme kWh],INT((ROW(M517)-1)/5)+1),
INDEX(Tabelle5[Pellets kWh],INT((ROW(M517)-1)/5)+1))</f>
        <v>#REF!</v>
      </c>
    </row>
    <row r="519" spans="12:15" x14ac:dyDescent="0.3">
      <c r="L519" t="e" cm="1">
        <f t="array" ref="L519">INDEX(Tabelle5[Funktion],INT((ROW(M518)-1)/5)+1)</f>
        <v>#REF!</v>
      </c>
      <c r="M519" t="e" cm="1">
        <f t="array" ref="M519">INDEX(Tabelle5[Anlage],INT((ROW(M518)-1)/5)+1)</f>
        <v>#REF!</v>
      </c>
      <c r="N519" t="str" cm="1">
        <f t="array" ref="N519">INDEX({"Strom";"Erdgas";"Heizöl";"Wärme";"Pellets"},MOD(ROW(M518)-1,5)+1)</f>
        <v>Heizöl</v>
      </c>
      <c r="O519" t="e" cm="1">
        <f t="array" ref="O519">CHOOSE(MOD(ROW(M518)-1,5)+1,
INDEX(Tabelle5[Strom kWh],INT((ROW(M518)-1)/5)+1),
INDEX(Tabelle5[Erdgas kWh],INT((ROW(M518)-1)/5)+1),
INDEX(Tabelle5[Heizöl kWh],INT((ROW(M518)-1)/5)+1),
INDEX(Tabelle5[Wärme kWh],INT((ROW(M518)-1)/5)+1),
INDEX(Tabelle5[Pellets kWh],INT((ROW(M518)-1)/5)+1))</f>
        <v>#REF!</v>
      </c>
    </row>
    <row r="520" spans="12:15" x14ac:dyDescent="0.3">
      <c r="L520" t="e" cm="1">
        <f t="array" ref="L520">INDEX(Tabelle5[Funktion],INT((ROW(M519)-1)/5)+1)</f>
        <v>#REF!</v>
      </c>
      <c r="M520" t="e" cm="1">
        <f t="array" ref="M520">INDEX(Tabelle5[Anlage],INT((ROW(M519)-1)/5)+1)</f>
        <v>#REF!</v>
      </c>
      <c r="N520" t="str" cm="1">
        <f t="array" ref="N520">INDEX({"Strom";"Erdgas";"Heizöl";"Wärme";"Pellets"},MOD(ROW(M519)-1,5)+1)</f>
        <v>Wärme</v>
      </c>
      <c r="O520" t="e" cm="1">
        <f t="array" ref="O520">CHOOSE(MOD(ROW(M519)-1,5)+1,
INDEX(Tabelle5[Strom kWh],INT((ROW(M519)-1)/5)+1),
INDEX(Tabelle5[Erdgas kWh],INT((ROW(M519)-1)/5)+1),
INDEX(Tabelle5[Heizöl kWh],INT((ROW(M519)-1)/5)+1),
INDEX(Tabelle5[Wärme kWh],INT((ROW(M519)-1)/5)+1),
INDEX(Tabelle5[Pellets kWh],INT((ROW(M519)-1)/5)+1))</f>
        <v>#REF!</v>
      </c>
    </row>
    <row r="521" spans="12:15" x14ac:dyDescent="0.3">
      <c r="L521" t="e" cm="1">
        <f t="array" ref="L521">INDEX(Tabelle5[Funktion],INT((ROW(M520)-1)/5)+1)</f>
        <v>#REF!</v>
      </c>
      <c r="M521" t="e" cm="1">
        <f t="array" ref="M521">INDEX(Tabelle5[Anlage],INT((ROW(M520)-1)/5)+1)</f>
        <v>#REF!</v>
      </c>
      <c r="N521" t="str" cm="1">
        <f t="array" ref="N521">INDEX({"Strom";"Erdgas";"Heizöl";"Wärme";"Pellets"},MOD(ROW(M520)-1,5)+1)</f>
        <v>Pellets</v>
      </c>
      <c r="O521" t="e" cm="1">
        <f t="array" ref="O521">CHOOSE(MOD(ROW(M520)-1,5)+1,
INDEX(Tabelle5[Strom kWh],INT((ROW(M520)-1)/5)+1),
INDEX(Tabelle5[Erdgas kWh],INT((ROW(M520)-1)/5)+1),
INDEX(Tabelle5[Heizöl kWh],INT((ROW(M520)-1)/5)+1),
INDEX(Tabelle5[Wärme kWh],INT((ROW(M520)-1)/5)+1),
INDEX(Tabelle5[Pellets kWh],INT((ROW(M520)-1)/5)+1))</f>
        <v>#REF!</v>
      </c>
    </row>
    <row r="522" spans="12:15" x14ac:dyDescent="0.3">
      <c r="L522" t="e" cm="1">
        <f t="array" ref="L522">INDEX(Tabelle5[Funktion],INT((ROW(M521)-1)/5)+1)</f>
        <v>#REF!</v>
      </c>
      <c r="M522" t="e" cm="1">
        <f t="array" ref="M522">INDEX(Tabelle5[Anlage],INT((ROW(M521)-1)/5)+1)</f>
        <v>#REF!</v>
      </c>
      <c r="N522" t="str" cm="1">
        <f t="array" ref="N522">INDEX({"Strom";"Erdgas";"Heizöl";"Wärme";"Pellets"},MOD(ROW(M521)-1,5)+1)</f>
        <v>Strom</v>
      </c>
      <c r="O522" t="e" cm="1">
        <f t="array" ref="O522">CHOOSE(MOD(ROW(M521)-1,5)+1,
INDEX(Tabelle5[Strom kWh],INT((ROW(M521)-1)/5)+1),
INDEX(Tabelle5[Erdgas kWh],INT((ROW(M521)-1)/5)+1),
INDEX(Tabelle5[Heizöl kWh],INT((ROW(M521)-1)/5)+1),
INDEX(Tabelle5[Wärme kWh],INT((ROW(M521)-1)/5)+1),
INDEX(Tabelle5[Pellets kWh],INT((ROW(M521)-1)/5)+1))</f>
        <v>#REF!</v>
      </c>
    </row>
    <row r="523" spans="12:15" x14ac:dyDescent="0.3">
      <c r="L523" t="e" cm="1">
        <f t="array" ref="L523">INDEX(Tabelle5[Funktion],INT((ROW(M522)-1)/5)+1)</f>
        <v>#REF!</v>
      </c>
      <c r="M523" t="e" cm="1">
        <f t="array" ref="M523">INDEX(Tabelle5[Anlage],INT((ROW(M522)-1)/5)+1)</f>
        <v>#REF!</v>
      </c>
      <c r="N523" t="str" cm="1">
        <f t="array" ref="N523">INDEX({"Strom";"Erdgas";"Heizöl";"Wärme";"Pellets"},MOD(ROW(M522)-1,5)+1)</f>
        <v>Erdgas</v>
      </c>
      <c r="O523" t="e" cm="1">
        <f t="array" ref="O523">CHOOSE(MOD(ROW(M522)-1,5)+1,
INDEX(Tabelle5[Strom kWh],INT((ROW(M522)-1)/5)+1),
INDEX(Tabelle5[Erdgas kWh],INT((ROW(M522)-1)/5)+1),
INDEX(Tabelle5[Heizöl kWh],INT((ROW(M522)-1)/5)+1),
INDEX(Tabelle5[Wärme kWh],INT((ROW(M522)-1)/5)+1),
INDEX(Tabelle5[Pellets kWh],INT((ROW(M522)-1)/5)+1))</f>
        <v>#REF!</v>
      </c>
    </row>
    <row r="524" spans="12:15" x14ac:dyDescent="0.3">
      <c r="L524" t="e" cm="1">
        <f t="array" ref="L524">INDEX(Tabelle5[Funktion],INT((ROW(M523)-1)/5)+1)</f>
        <v>#REF!</v>
      </c>
      <c r="M524" t="e" cm="1">
        <f t="array" ref="M524">INDEX(Tabelle5[Anlage],INT((ROW(M523)-1)/5)+1)</f>
        <v>#REF!</v>
      </c>
      <c r="N524" t="str" cm="1">
        <f t="array" ref="N524">INDEX({"Strom";"Erdgas";"Heizöl";"Wärme";"Pellets"},MOD(ROW(M523)-1,5)+1)</f>
        <v>Heizöl</v>
      </c>
      <c r="O524" t="e" cm="1">
        <f t="array" ref="O524">CHOOSE(MOD(ROW(M523)-1,5)+1,
INDEX(Tabelle5[Strom kWh],INT((ROW(M523)-1)/5)+1),
INDEX(Tabelle5[Erdgas kWh],INT((ROW(M523)-1)/5)+1),
INDEX(Tabelle5[Heizöl kWh],INT((ROW(M523)-1)/5)+1),
INDEX(Tabelle5[Wärme kWh],INT((ROW(M523)-1)/5)+1),
INDEX(Tabelle5[Pellets kWh],INT((ROW(M523)-1)/5)+1))</f>
        <v>#REF!</v>
      </c>
    </row>
    <row r="525" spans="12:15" x14ac:dyDescent="0.3">
      <c r="L525" t="e" cm="1">
        <f t="array" ref="L525">INDEX(Tabelle5[Funktion],INT((ROW(M524)-1)/5)+1)</f>
        <v>#REF!</v>
      </c>
      <c r="M525" t="e" cm="1">
        <f t="array" ref="M525">INDEX(Tabelle5[Anlage],INT((ROW(M524)-1)/5)+1)</f>
        <v>#REF!</v>
      </c>
      <c r="N525" t="str" cm="1">
        <f t="array" ref="N525">INDEX({"Strom";"Erdgas";"Heizöl";"Wärme";"Pellets"},MOD(ROW(M524)-1,5)+1)</f>
        <v>Wärme</v>
      </c>
      <c r="O525" t="e" cm="1">
        <f t="array" ref="O525">CHOOSE(MOD(ROW(M524)-1,5)+1,
INDEX(Tabelle5[Strom kWh],INT((ROW(M524)-1)/5)+1),
INDEX(Tabelle5[Erdgas kWh],INT((ROW(M524)-1)/5)+1),
INDEX(Tabelle5[Heizöl kWh],INT((ROW(M524)-1)/5)+1),
INDEX(Tabelle5[Wärme kWh],INT((ROW(M524)-1)/5)+1),
INDEX(Tabelle5[Pellets kWh],INT((ROW(M524)-1)/5)+1))</f>
        <v>#REF!</v>
      </c>
    </row>
    <row r="526" spans="12:15" x14ac:dyDescent="0.3">
      <c r="L526" t="e" cm="1">
        <f t="array" ref="L526">INDEX(Tabelle5[Funktion],INT((ROW(M525)-1)/5)+1)</f>
        <v>#REF!</v>
      </c>
      <c r="M526" t="e" cm="1">
        <f t="array" ref="M526">INDEX(Tabelle5[Anlage],INT((ROW(M525)-1)/5)+1)</f>
        <v>#REF!</v>
      </c>
      <c r="N526" t="str" cm="1">
        <f t="array" ref="N526">INDEX({"Strom";"Erdgas";"Heizöl";"Wärme";"Pellets"},MOD(ROW(M525)-1,5)+1)</f>
        <v>Pellets</v>
      </c>
      <c r="O526" t="e" cm="1">
        <f t="array" ref="O526">CHOOSE(MOD(ROW(M525)-1,5)+1,
INDEX(Tabelle5[Strom kWh],INT((ROW(M525)-1)/5)+1),
INDEX(Tabelle5[Erdgas kWh],INT((ROW(M525)-1)/5)+1),
INDEX(Tabelle5[Heizöl kWh],INT((ROW(M525)-1)/5)+1),
INDEX(Tabelle5[Wärme kWh],INT((ROW(M525)-1)/5)+1),
INDEX(Tabelle5[Pellets kWh],INT((ROW(M525)-1)/5)+1))</f>
        <v>#REF!</v>
      </c>
    </row>
    <row r="527" spans="12:15" x14ac:dyDescent="0.3">
      <c r="L527" t="e" cm="1">
        <f t="array" ref="L527">INDEX(Tabelle5[Funktion],INT((ROW(M526)-1)/5)+1)</f>
        <v>#REF!</v>
      </c>
      <c r="M527" t="e" cm="1">
        <f t="array" ref="M527">INDEX(Tabelle5[Anlage],INT((ROW(M526)-1)/5)+1)</f>
        <v>#REF!</v>
      </c>
      <c r="N527" t="str" cm="1">
        <f t="array" ref="N527">INDEX({"Strom";"Erdgas";"Heizöl";"Wärme";"Pellets"},MOD(ROW(M526)-1,5)+1)</f>
        <v>Strom</v>
      </c>
      <c r="O527" t="e" cm="1">
        <f t="array" ref="O527">CHOOSE(MOD(ROW(M526)-1,5)+1,
INDEX(Tabelle5[Strom kWh],INT((ROW(M526)-1)/5)+1),
INDEX(Tabelle5[Erdgas kWh],INT((ROW(M526)-1)/5)+1),
INDEX(Tabelle5[Heizöl kWh],INT((ROW(M526)-1)/5)+1),
INDEX(Tabelle5[Wärme kWh],INT((ROW(M526)-1)/5)+1),
INDEX(Tabelle5[Pellets kWh],INT((ROW(M526)-1)/5)+1))</f>
        <v>#REF!</v>
      </c>
    </row>
    <row r="528" spans="12:15" x14ac:dyDescent="0.3">
      <c r="L528" t="e" cm="1">
        <f t="array" ref="L528">INDEX(Tabelle5[Funktion],INT((ROW(M527)-1)/5)+1)</f>
        <v>#REF!</v>
      </c>
      <c r="M528" t="e" cm="1">
        <f t="array" ref="M528">INDEX(Tabelle5[Anlage],INT((ROW(M527)-1)/5)+1)</f>
        <v>#REF!</v>
      </c>
      <c r="N528" t="str" cm="1">
        <f t="array" ref="N528">INDEX({"Strom";"Erdgas";"Heizöl";"Wärme";"Pellets"},MOD(ROW(M527)-1,5)+1)</f>
        <v>Erdgas</v>
      </c>
      <c r="O528" t="e" cm="1">
        <f t="array" ref="O528">CHOOSE(MOD(ROW(M527)-1,5)+1,
INDEX(Tabelle5[Strom kWh],INT((ROW(M527)-1)/5)+1),
INDEX(Tabelle5[Erdgas kWh],INT((ROW(M527)-1)/5)+1),
INDEX(Tabelle5[Heizöl kWh],INT((ROW(M527)-1)/5)+1),
INDEX(Tabelle5[Wärme kWh],INT((ROW(M527)-1)/5)+1),
INDEX(Tabelle5[Pellets kWh],INT((ROW(M527)-1)/5)+1))</f>
        <v>#REF!</v>
      </c>
    </row>
    <row r="529" spans="12:15" x14ac:dyDescent="0.3">
      <c r="L529" t="e" cm="1">
        <f t="array" ref="L529">INDEX(Tabelle5[Funktion],INT((ROW(M528)-1)/5)+1)</f>
        <v>#REF!</v>
      </c>
      <c r="M529" t="e" cm="1">
        <f t="array" ref="M529">INDEX(Tabelle5[Anlage],INT((ROW(M528)-1)/5)+1)</f>
        <v>#REF!</v>
      </c>
      <c r="N529" t="str" cm="1">
        <f t="array" ref="N529">INDEX({"Strom";"Erdgas";"Heizöl";"Wärme";"Pellets"},MOD(ROW(M528)-1,5)+1)</f>
        <v>Heizöl</v>
      </c>
      <c r="O529" t="e" cm="1">
        <f t="array" ref="O529">CHOOSE(MOD(ROW(M528)-1,5)+1,
INDEX(Tabelle5[Strom kWh],INT((ROW(M528)-1)/5)+1),
INDEX(Tabelle5[Erdgas kWh],INT((ROW(M528)-1)/5)+1),
INDEX(Tabelle5[Heizöl kWh],INT((ROW(M528)-1)/5)+1),
INDEX(Tabelle5[Wärme kWh],INT((ROW(M528)-1)/5)+1),
INDEX(Tabelle5[Pellets kWh],INT((ROW(M528)-1)/5)+1))</f>
        <v>#REF!</v>
      </c>
    </row>
    <row r="530" spans="12:15" x14ac:dyDescent="0.3">
      <c r="L530" t="e" cm="1">
        <f t="array" ref="L530">INDEX(Tabelle5[Funktion],INT((ROW(M529)-1)/5)+1)</f>
        <v>#REF!</v>
      </c>
      <c r="M530" t="e" cm="1">
        <f t="array" ref="M530">INDEX(Tabelle5[Anlage],INT((ROW(M529)-1)/5)+1)</f>
        <v>#REF!</v>
      </c>
      <c r="N530" t="str" cm="1">
        <f t="array" ref="N530">INDEX({"Strom";"Erdgas";"Heizöl";"Wärme";"Pellets"},MOD(ROW(M529)-1,5)+1)</f>
        <v>Wärme</v>
      </c>
      <c r="O530" t="e" cm="1">
        <f t="array" ref="O530">CHOOSE(MOD(ROW(M529)-1,5)+1,
INDEX(Tabelle5[Strom kWh],INT((ROW(M529)-1)/5)+1),
INDEX(Tabelle5[Erdgas kWh],INT((ROW(M529)-1)/5)+1),
INDEX(Tabelle5[Heizöl kWh],INT((ROW(M529)-1)/5)+1),
INDEX(Tabelle5[Wärme kWh],INT((ROW(M529)-1)/5)+1),
INDEX(Tabelle5[Pellets kWh],INT((ROW(M529)-1)/5)+1))</f>
        <v>#REF!</v>
      </c>
    </row>
    <row r="531" spans="12:15" x14ac:dyDescent="0.3">
      <c r="L531" t="e" cm="1">
        <f t="array" ref="L531">INDEX(Tabelle5[Funktion],INT((ROW(M530)-1)/5)+1)</f>
        <v>#REF!</v>
      </c>
      <c r="M531" t="e" cm="1">
        <f t="array" ref="M531">INDEX(Tabelle5[Anlage],INT((ROW(M530)-1)/5)+1)</f>
        <v>#REF!</v>
      </c>
      <c r="N531" t="str" cm="1">
        <f t="array" ref="N531">INDEX({"Strom";"Erdgas";"Heizöl";"Wärme";"Pellets"},MOD(ROW(M530)-1,5)+1)</f>
        <v>Pellets</v>
      </c>
      <c r="O531" t="e" cm="1">
        <f t="array" ref="O531">CHOOSE(MOD(ROW(M530)-1,5)+1,
INDEX(Tabelle5[Strom kWh],INT((ROW(M530)-1)/5)+1),
INDEX(Tabelle5[Erdgas kWh],INT((ROW(M530)-1)/5)+1),
INDEX(Tabelle5[Heizöl kWh],INT((ROW(M530)-1)/5)+1),
INDEX(Tabelle5[Wärme kWh],INT((ROW(M530)-1)/5)+1),
INDEX(Tabelle5[Pellets kWh],INT((ROW(M530)-1)/5)+1))</f>
        <v>#REF!</v>
      </c>
    </row>
    <row r="532" spans="12:15" x14ac:dyDescent="0.3">
      <c r="L532" t="e" cm="1">
        <f t="array" ref="L532">INDEX(Tabelle5[Funktion],INT((ROW(M531)-1)/5)+1)</f>
        <v>#REF!</v>
      </c>
      <c r="M532" t="e" cm="1">
        <f t="array" ref="M532">INDEX(Tabelle5[Anlage],INT((ROW(M531)-1)/5)+1)</f>
        <v>#REF!</v>
      </c>
      <c r="N532" t="str" cm="1">
        <f t="array" ref="N532">INDEX({"Strom";"Erdgas";"Heizöl";"Wärme";"Pellets"},MOD(ROW(M531)-1,5)+1)</f>
        <v>Strom</v>
      </c>
      <c r="O532" t="e" cm="1">
        <f t="array" ref="O532">CHOOSE(MOD(ROW(M531)-1,5)+1,
INDEX(Tabelle5[Strom kWh],INT((ROW(M531)-1)/5)+1),
INDEX(Tabelle5[Erdgas kWh],INT((ROW(M531)-1)/5)+1),
INDEX(Tabelle5[Heizöl kWh],INT((ROW(M531)-1)/5)+1),
INDEX(Tabelle5[Wärme kWh],INT((ROW(M531)-1)/5)+1),
INDEX(Tabelle5[Pellets kWh],INT((ROW(M531)-1)/5)+1))</f>
        <v>#REF!</v>
      </c>
    </row>
    <row r="533" spans="12:15" x14ac:dyDescent="0.3">
      <c r="L533" t="e" cm="1">
        <f t="array" ref="L533">INDEX(Tabelle5[Funktion],INT((ROW(M532)-1)/5)+1)</f>
        <v>#REF!</v>
      </c>
      <c r="M533" t="e" cm="1">
        <f t="array" ref="M533">INDEX(Tabelle5[Anlage],INT((ROW(M532)-1)/5)+1)</f>
        <v>#REF!</v>
      </c>
      <c r="N533" t="str" cm="1">
        <f t="array" ref="N533">INDEX({"Strom";"Erdgas";"Heizöl";"Wärme";"Pellets"},MOD(ROW(M532)-1,5)+1)</f>
        <v>Erdgas</v>
      </c>
      <c r="O533" t="e" cm="1">
        <f t="array" ref="O533">CHOOSE(MOD(ROW(M532)-1,5)+1,
INDEX(Tabelle5[Strom kWh],INT((ROW(M532)-1)/5)+1),
INDEX(Tabelle5[Erdgas kWh],INT((ROW(M532)-1)/5)+1),
INDEX(Tabelle5[Heizöl kWh],INT((ROW(M532)-1)/5)+1),
INDEX(Tabelle5[Wärme kWh],INT((ROW(M532)-1)/5)+1),
INDEX(Tabelle5[Pellets kWh],INT((ROW(M532)-1)/5)+1))</f>
        <v>#REF!</v>
      </c>
    </row>
    <row r="534" spans="12:15" x14ac:dyDescent="0.3">
      <c r="L534" t="e" cm="1">
        <f t="array" ref="L534">INDEX(Tabelle5[Funktion],INT((ROW(M533)-1)/5)+1)</f>
        <v>#REF!</v>
      </c>
      <c r="M534" t="e" cm="1">
        <f t="array" ref="M534">INDEX(Tabelle5[Anlage],INT((ROW(M533)-1)/5)+1)</f>
        <v>#REF!</v>
      </c>
      <c r="N534" t="str" cm="1">
        <f t="array" ref="N534">INDEX({"Strom";"Erdgas";"Heizöl";"Wärme";"Pellets"},MOD(ROW(M533)-1,5)+1)</f>
        <v>Heizöl</v>
      </c>
      <c r="O534" t="e" cm="1">
        <f t="array" ref="O534">CHOOSE(MOD(ROW(M533)-1,5)+1,
INDEX(Tabelle5[Strom kWh],INT((ROW(M533)-1)/5)+1),
INDEX(Tabelle5[Erdgas kWh],INT((ROW(M533)-1)/5)+1),
INDEX(Tabelle5[Heizöl kWh],INT((ROW(M533)-1)/5)+1),
INDEX(Tabelle5[Wärme kWh],INT((ROW(M533)-1)/5)+1),
INDEX(Tabelle5[Pellets kWh],INT((ROW(M533)-1)/5)+1))</f>
        <v>#REF!</v>
      </c>
    </row>
    <row r="535" spans="12:15" x14ac:dyDescent="0.3">
      <c r="L535" t="e" cm="1">
        <f t="array" ref="L535">INDEX(Tabelle5[Funktion],INT((ROW(M534)-1)/5)+1)</f>
        <v>#REF!</v>
      </c>
      <c r="M535" t="e" cm="1">
        <f t="array" ref="M535">INDEX(Tabelle5[Anlage],INT((ROW(M534)-1)/5)+1)</f>
        <v>#REF!</v>
      </c>
      <c r="N535" t="str" cm="1">
        <f t="array" ref="N535">INDEX({"Strom";"Erdgas";"Heizöl";"Wärme";"Pellets"},MOD(ROW(M534)-1,5)+1)</f>
        <v>Wärme</v>
      </c>
      <c r="O535" t="e" cm="1">
        <f t="array" ref="O535">CHOOSE(MOD(ROW(M534)-1,5)+1,
INDEX(Tabelle5[Strom kWh],INT((ROW(M534)-1)/5)+1),
INDEX(Tabelle5[Erdgas kWh],INT((ROW(M534)-1)/5)+1),
INDEX(Tabelle5[Heizöl kWh],INT((ROW(M534)-1)/5)+1),
INDEX(Tabelle5[Wärme kWh],INT((ROW(M534)-1)/5)+1),
INDEX(Tabelle5[Pellets kWh],INT((ROW(M534)-1)/5)+1))</f>
        <v>#REF!</v>
      </c>
    </row>
    <row r="536" spans="12:15" x14ac:dyDescent="0.3">
      <c r="L536" t="e" cm="1">
        <f t="array" ref="L536">INDEX(Tabelle5[Funktion],INT((ROW(M535)-1)/5)+1)</f>
        <v>#REF!</v>
      </c>
      <c r="M536" t="e" cm="1">
        <f t="array" ref="M536">INDEX(Tabelle5[Anlage],INT((ROW(M535)-1)/5)+1)</f>
        <v>#REF!</v>
      </c>
      <c r="N536" t="str" cm="1">
        <f t="array" ref="N536">INDEX({"Strom";"Erdgas";"Heizöl";"Wärme";"Pellets"},MOD(ROW(M535)-1,5)+1)</f>
        <v>Pellets</v>
      </c>
      <c r="O536" t="e" cm="1">
        <f t="array" ref="O536">CHOOSE(MOD(ROW(M535)-1,5)+1,
INDEX(Tabelle5[Strom kWh],INT((ROW(M535)-1)/5)+1),
INDEX(Tabelle5[Erdgas kWh],INT((ROW(M535)-1)/5)+1),
INDEX(Tabelle5[Heizöl kWh],INT((ROW(M535)-1)/5)+1),
INDEX(Tabelle5[Wärme kWh],INT((ROW(M535)-1)/5)+1),
INDEX(Tabelle5[Pellets kWh],INT((ROW(M535)-1)/5)+1))</f>
        <v>#REF!</v>
      </c>
    </row>
    <row r="537" spans="12:15" x14ac:dyDescent="0.3">
      <c r="L537" t="e" cm="1">
        <f t="array" ref="L537">INDEX(Tabelle5[Funktion],INT((ROW(M536)-1)/5)+1)</f>
        <v>#REF!</v>
      </c>
      <c r="M537" t="e" cm="1">
        <f t="array" ref="M537">INDEX(Tabelle5[Anlage],INT((ROW(M536)-1)/5)+1)</f>
        <v>#REF!</v>
      </c>
      <c r="N537" t="str" cm="1">
        <f t="array" ref="N537">INDEX({"Strom";"Erdgas";"Heizöl";"Wärme";"Pellets"},MOD(ROW(M536)-1,5)+1)</f>
        <v>Strom</v>
      </c>
      <c r="O537" t="e" cm="1">
        <f t="array" ref="O537">CHOOSE(MOD(ROW(M536)-1,5)+1,
INDEX(Tabelle5[Strom kWh],INT((ROW(M536)-1)/5)+1),
INDEX(Tabelle5[Erdgas kWh],INT((ROW(M536)-1)/5)+1),
INDEX(Tabelle5[Heizöl kWh],INT((ROW(M536)-1)/5)+1),
INDEX(Tabelle5[Wärme kWh],INT((ROW(M536)-1)/5)+1),
INDEX(Tabelle5[Pellets kWh],INT((ROW(M536)-1)/5)+1))</f>
        <v>#REF!</v>
      </c>
    </row>
    <row r="538" spans="12:15" x14ac:dyDescent="0.3">
      <c r="L538" t="e" cm="1">
        <f t="array" ref="L538">INDEX(Tabelle5[Funktion],INT((ROW(M537)-1)/5)+1)</f>
        <v>#REF!</v>
      </c>
      <c r="M538" t="e" cm="1">
        <f t="array" ref="M538">INDEX(Tabelle5[Anlage],INT((ROW(M537)-1)/5)+1)</f>
        <v>#REF!</v>
      </c>
      <c r="N538" t="str" cm="1">
        <f t="array" ref="N538">INDEX({"Strom";"Erdgas";"Heizöl";"Wärme";"Pellets"},MOD(ROW(M537)-1,5)+1)</f>
        <v>Erdgas</v>
      </c>
      <c r="O538" t="e" cm="1">
        <f t="array" ref="O538">CHOOSE(MOD(ROW(M537)-1,5)+1,
INDEX(Tabelle5[Strom kWh],INT((ROW(M537)-1)/5)+1),
INDEX(Tabelle5[Erdgas kWh],INT((ROW(M537)-1)/5)+1),
INDEX(Tabelle5[Heizöl kWh],INT((ROW(M537)-1)/5)+1),
INDEX(Tabelle5[Wärme kWh],INT((ROW(M537)-1)/5)+1),
INDEX(Tabelle5[Pellets kWh],INT((ROW(M537)-1)/5)+1))</f>
        <v>#REF!</v>
      </c>
    </row>
    <row r="539" spans="12:15" x14ac:dyDescent="0.3">
      <c r="L539" t="e" cm="1">
        <f t="array" ref="L539">INDEX(Tabelle5[Funktion],INT((ROW(M538)-1)/5)+1)</f>
        <v>#REF!</v>
      </c>
      <c r="M539" t="e" cm="1">
        <f t="array" ref="M539">INDEX(Tabelle5[Anlage],INT((ROW(M538)-1)/5)+1)</f>
        <v>#REF!</v>
      </c>
      <c r="N539" t="str" cm="1">
        <f t="array" ref="N539">INDEX({"Strom";"Erdgas";"Heizöl";"Wärme";"Pellets"},MOD(ROW(M538)-1,5)+1)</f>
        <v>Heizöl</v>
      </c>
      <c r="O539" t="e" cm="1">
        <f t="array" ref="O539">CHOOSE(MOD(ROW(M538)-1,5)+1,
INDEX(Tabelle5[Strom kWh],INT((ROW(M538)-1)/5)+1),
INDEX(Tabelle5[Erdgas kWh],INT((ROW(M538)-1)/5)+1),
INDEX(Tabelle5[Heizöl kWh],INT((ROW(M538)-1)/5)+1),
INDEX(Tabelle5[Wärme kWh],INT((ROW(M538)-1)/5)+1),
INDEX(Tabelle5[Pellets kWh],INT((ROW(M538)-1)/5)+1))</f>
        <v>#REF!</v>
      </c>
    </row>
    <row r="540" spans="12:15" x14ac:dyDescent="0.3">
      <c r="L540" t="e" cm="1">
        <f t="array" ref="L540">INDEX(Tabelle5[Funktion],INT((ROW(M539)-1)/5)+1)</f>
        <v>#REF!</v>
      </c>
      <c r="M540" t="e" cm="1">
        <f t="array" ref="M540">INDEX(Tabelle5[Anlage],INT((ROW(M539)-1)/5)+1)</f>
        <v>#REF!</v>
      </c>
      <c r="N540" t="str" cm="1">
        <f t="array" ref="N540">INDEX({"Strom";"Erdgas";"Heizöl";"Wärme";"Pellets"},MOD(ROW(M539)-1,5)+1)</f>
        <v>Wärme</v>
      </c>
      <c r="O540" t="e" cm="1">
        <f t="array" ref="O540">CHOOSE(MOD(ROW(M539)-1,5)+1,
INDEX(Tabelle5[Strom kWh],INT((ROW(M539)-1)/5)+1),
INDEX(Tabelle5[Erdgas kWh],INT((ROW(M539)-1)/5)+1),
INDEX(Tabelle5[Heizöl kWh],INT((ROW(M539)-1)/5)+1),
INDEX(Tabelle5[Wärme kWh],INT((ROW(M539)-1)/5)+1),
INDEX(Tabelle5[Pellets kWh],INT((ROW(M539)-1)/5)+1))</f>
        <v>#REF!</v>
      </c>
    </row>
    <row r="541" spans="12:15" x14ac:dyDescent="0.3">
      <c r="L541" t="e" cm="1">
        <f t="array" ref="L541">INDEX(Tabelle5[Funktion],INT((ROW(M540)-1)/5)+1)</f>
        <v>#REF!</v>
      </c>
      <c r="M541" t="e" cm="1">
        <f t="array" ref="M541">INDEX(Tabelle5[Anlage],INT((ROW(M540)-1)/5)+1)</f>
        <v>#REF!</v>
      </c>
      <c r="N541" t="str" cm="1">
        <f t="array" ref="N541">INDEX({"Strom";"Erdgas";"Heizöl";"Wärme";"Pellets"},MOD(ROW(M540)-1,5)+1)</f>
        <v>Pellets</v>
      </c>
      <c r="O541" t="e" cm="1">
        <f t="array" ref="O541">CHOOSE(MOD(ROW(M540)-1,5)+1,
INDEX(Tabelle5[Strom kWh],INT((ROW(M540)-1)/5)+1),
INDEX(Tabelle5[Erdgas kWh],INT((ROW(M540)-1)/5)+1),
INDEX(Tabelle5[Heizöl kWh],INT((ROW(M540)-1)/5)+1),
INDEX(Tabelle5[Wärme kWh],INT((ROW(M540)-1)/5)+1),
INDEX(Tabelle5[Pellets kWh],INT((ROW(M540)-1)/5)+1))</f>
        <v>#REF!</v>
      </c>
    </row>
    <row r="542" spans="12:15" x14ac:dyDescent="0.3">
      <c r="L542" t="e" cm="1">
        <f t="array" ref="L542">INDEX(Tabelle5[Funktion],INT((ROW(M541)-1)/5)+1)</f>
        <v>#REF!</v>
      </c>
      <c r="M542" t="e" cm="1">
        <f t="array" ref="M542">INDEX(Tabelle5[Anlage],INT((ROW(M541)-1)/5)+1)</f>
        <v>#REF!</v>
      </c>
      <c r="N542" t="str" cm="1">
        <f t="array" ref="N542">INDEX({"Strom";"Erdgas";"Heizöl";"Wärme";"Pellets"},MOD(ROW(M541)-1,5)+1)</f>
        <v>Strom</v>
      </c>
      <c r="O542" t="e" cm="1">
        <f t="array" ref="O542">CHOOSE(MOD(ROW(M541)-1,5)+1,
INDEX(Tabelle5[Strom kWh],INT((ROW(M541)-1)/5)+1),
INDEX(Tabelle5[Erdgas kWh],INT((ROW(M541)-1)/5)+1),
INDEX(Tabelle5[Heizöl kWh],INT((ROW(M541)-1)/5)+1),
INDEX(Tabelle5[Wärme kWh],INT((ROW(M541)-1)/5)+1),
INDEX(Tabelle5[Pellets kWh],INT((ROW(M541)-1)/5)+1))</f>
        <v>#REF!</v>
      </c>
    </row>
    <row r="543" spans="12:15" x14ac:dyDescent="0.3">
      <c r="L543" t="e" cm="1">
        <f t="array" ref="L543">INDEX(Tabelle5[Funktion],INT((ROW(M542)-1)/5)+1)</f>
        <v>#REF!</v>
      </c>
      <c r="M543" t="e" cm="1">
        <f t="array" ref="M543">INDEX(Tabelle5[Anlage],INT((ROW(M542)-1)/5)+1)</f>
        <v>#REF!</v>
      </c>
      <c r="N543" t="str" cm="1">
        <f t="array" ref="N543">INDEX({"Strom";"Erdgas";"Heizöl";"Wärme";"Pellets"},MOD(ROW(M542)-1,5)+1)</f>
        <v>Erdgas</v>
      </c>
      <c r="O543" t="e" cm="1">
        <f t="array" ref="O543">CHOOSE(MOD(ROW(M542)-1,5)+1,
INDEX(Tabelle5[Strom kWh],INT((ROW(M542)-1)/5)+1),
INDEX(Tabelle5[Erdgas kWh],INT((ROW(M542)-1)/5)+1),
INDEX(Tabelle5[Heizöl kWh],INT((ROW(M542)-1)/5)+1),
INDEX(Tabelle5[Wärme kWh],INT((ROW(M542)-1)/5)+1),
INDEX(Tabelle5[Pellets kWh],INT((ROW(M542)-1)/5)+1))</f>
        <v>#REF!</v>
      </c>
    </row>
    <row r="544" spans="12:15" x14ac:dyDescent="0.3">
      <c r="L544" t="e" cm="1">
        <f t="array" ref="L544">INDEX(Tabelle5[Funktion],INT((ROW(M543)-1)/5)+1)</f>
        <v>#REF!</v>
      </c>
      <c r="M544" t="e" cm="1">
        <f t="array" ref="M544">INDEX(Tabelle5[Anlage],INT((ROW(M543)-1)/5)+1)</f>
        <v>#REF!</v>
      </c>
      <c r="N544" t="str" cm="1">
        <f t="array" ref="N544">INDEX({"Strom";"Erdgas";"Heizöl";"Wärme";"Pellets"},MOD(ROW(M543)-1,5)+1)</f>
        <v>Heizöl</v>
      </c>
      <c r="O544" t="e" cm="1">
        <f t="array" ref="O544">CHOOSE(MOD(ROW(M543)-1,5)+1,
INDEX(Tabelle5[Strom kWh],INT((ROW(M543)-1)/5)+1),
INDEX(Tabelle5[Erdgas kWh],INT((ROW(M543)-1)/5)+1),
INDEX(Tabelle5[Heizöl kWh],INT((ROW(M543)-1)/5)+1),
INDEX(Tabelle5[Wärme kWh],INT((ROW(M543)-1)/5)+1),
INDEX(Tabelle5[Pellets kWh],INT((ROW(M543)-1)/5)+1))</f>
        <v>#REF!</v>
      </c>
    </row>
    <row r="545" spans="12:15" x14ac:dyDescent="0.3">
      <c r="L545" t="e" cm="1">
        <f t="array" ref="L545">INDEX(Tabelle5[Funktion],INT((ROW(M544)-1)/5)+1)</f>
        <v>#REF!</v>
      </c>
      <c r="M545" t="e" cm="1">
        <f t="array" ref="M545">INDEX(Tabelle5[Anlage],INT((ROW(M544)-1)/5)+1)</f>
        <v>#REF!</v>
      </c>
      <c r="N545" t="str" cm="1">
        <f t="array" ref="N545">INDEX({"Strom";"Erdgas";"Heizöl";"Wärme";"Pellets"},MOD(ROW(M544)-1,5)+1)</f>
        <v>Wärme</v>
      </c>
      <c r="O545" t="e" cm="1">
        <f t="array" ref="O545">CHOOSE(MOD(ROW(M544)-1,5)+1,
INDEX(Tabelle5[Strom kWh],INT((ROW(M544)-1)/5)+1),
INDEX(Tabelle5[Erdgas kWh],INT((ROW(M544)-1)/5)+1),
INDEX(Tabelle5[Heizöl kWh],INT((ROW(M544)-1)/5)+1),
INDEX(Tabelle5[Wärme kWh],INT((ROW(M544)-1)/5)+1),
INDEX(Tabelle5[Pellets kWh],INT((ROW(M544)-1)/5)+1))</f>
        <v>#REF!</v>
      </c>
    </row>
    <row r="546" spans="12:15" x14ac:dyDescent="0.3">
      <c r="L546" t="e" cm="1">
        <f t="array" ref="L546">INDEX(Tabelle5[Funktion],INT((ROW(M545)-1)/5)+1)</f>
        <v>#REF!</v>
      </c>
      <c r="M546" t="e" cm="1">
        <f t="array" ref="M546">INDEX(Tabelle5[Anlage],INT((ROW(M545)-1)/5)+1)</f>
        <v>#REF!</v>
      </c>
      <c r="N546" t="str" cm="1">
        <f t="array" ref="N546">INDEX({"Strom";"Erdgas";"Heizöl";"Wärme";"Pellets"},MOD(ROW(M545)-1,5)+1)</f>
        <v>Pellets</v>
      </c>
      <c r="O546" t="e" cm="1">
        <f t="array" ref="O546">CHOOSE(MOD(ROW(M545)-1,5)+1,
INDEX(Tabelle5[Strom kWh],INT((ROW(M545)-1)/5)+1),
INDEX(Tabelle5[Erdgas kWh],INT((ROW(M545)-1)/5)+1),
INDEX(Tabelle5[Heizöl kWh],INT((ROW(M545)-1)/5)+1),
INDEX(Tabelle5[Wärme kWh],INT((ROW(M545)-1)/5)+1),
INDEX(Tabelle5[Pellets kWh],INT((ROW(M545)-1)/5)+1))</f>
        <v>#REF!</v>
      </c>
    </row>
    <row r="547" spans="12:15" x14ac:dyDescent="0.3">
      <c r="L547" t="e" cm="1">
        <f t="array" ref="L547">INDEX(Tabelle5[Funktion],INT((ROW(M546)-1)/5)+1)</f>
        <v>#REF!</v>
      </c>
      <c r="M547" t="e" cm="1">
        <f t="array" ref="M547">INDEX(Tabelle5[Anlage],INT((ROW(M546)-1)/5)+1)</f>
        <v>#REF!</v>
      </c>
      <c r="N547" t="str" cm="1">
        <f t="array" ref="N547">INDEX({"Strom";"Erdgas";"Heizöl";"Wärme";"Pellets"},MOD(ROW(M546)-1,5)+1)</f>
        <v>Strom</v>
      </c>
      <c r="O547" t="e" cm="1">
        <f t="array" ref="O547">CHOOSE(MOD(ROW(M546)-1,5)+1,
INDEX(Tabelle5[Strom kWh],INT((ROW(M546)-1)/5)+1),
INDEX(Tabelle5[Erdgas kWh],INT((ROW(M546)-1)/5)+1),
INDEX(Tabelle5[Heizöl kWh],INT((ROW(M546)-1)/5)+1),
INDEX(Tabelle5[Wärme kWh],INT((ROW(M546)-1)/5)+1),
INDEX(Tabelle5[Pellets kWh],INT((ROW(M546)-1)/5)+1))</f>
        <v>#REF!</v>
      </c>
    </row>
    <row r="548" spans="12:15" x14ac:dyDescent="0.3">
      <c r="L548" t="e" cm="1">
        <f t="array" ref="L548">INDEX(Tabelle5[Funktion],INT((ROW(M547)-1)/5)+1)</f>
        <v>#REF!</v>
      </c>
      <c r="M548" t="e" cm="1">
        <f t="array" ref="M548">INDEX(Tabelle5[Anlage],INT((ROW(M547)-1)/5)+1)</f>
        <v>#REF!</v>
      </c>
      <c r="N548" t="str" cm="1">
        <f t="array" ref="N548">INDEX({"Strom";"Erdgas";"Heizöl";"Wärme";"Pellets"},MOD(ROW(M547)-1,5)+1)</f>
        <v>Erdgas</v>
      </c>
      <c r="O548" t="e" cm="1">
        <f t="array" ref="O548">CHOOSE(MOD(ROW(M547)-1,5)+1,
INDEX(Tabelle5[Strom kWh],INT((ROW(M547)-1)/5)+1),
INDEX(Tabelle5[Erdgas kWh],INT((ROW(M547)-1)/5)+1),
INDEX(Tabelle5[Heizöl kWh],INT((ROW(M547)-1)/5)+1),
INDEX(Tabelle5[Wärme kWh],INT((ROW(M547)-1)/5)+1),
INDEX(Tabelle5[Pellets kWh],INT((ROW(M547)-1)/5)+1))</f>
        <v>#REF!</v>
      </c>
    </row>
    <row r="549" spans="12:15" x14ac:dyDescent="0.3">
      <c r="L549" t="e" cm="1">
        <f t="array" ref="L549">INDEX(Tabelle5[Funktion],INT((ROW(M548)-1)/5)+1)</f>
        <v>#REF!</v>
      </c>
      <c r="M549" t="e" cm="1">
        <f t="array" ref="M549">INDEX(Tabelle5[Anlage],INT((ROW(M548)-1)/5)+1)</f>
        <v>#REF!</v>
      </c>
      <c r="N549" t="str" cm="1">
        <f t="array" ref="N549">INDEX({"Strom";"Erdgas";"Heizöl";"Wärme";"Pellets"},MOD(ROW(M548)-1,5)+1)</f>
        <v>Heizöl</v>
      </c>
      <c r="O549" t="e" cm="1">
        <f t="array" ref="O549">CHOOSE(MOD(ROW(M548)-1,5)+1,
INDEX(Tabelle5[Strom kWh],INT((ROW(M548)-1)/5)+1),
INDEX(Tabelle5[Erdgas kWh],INT((ROW(M548)-1)/5)+1),
INDEX(Tabelle5[Heizöl kWh],INT((ROW(M548)-1)/5)+1),
INDEX(Tabelle5[Wärme kWh],INT((ROW(M548)-1)/5)+1),
INDEX(Tabelle5[Pellets kWh],INT((ROW(M548)-1)/5)+1))</f>
        <v>#REF!</v>
      </c>
    </row>
    <row r="550" spans="12:15" x14ac:dyDescent="0.3">
      <c r="L550" t="e" cm="1">
        <f t="array" ref="L550">INDEX(Tabelle5[Funktion],INT((ROW(M549)-1)/5)+1)</f>
        <v>#REF!</v>
      </c>
      <c r="M550" t="e" cm="1">
        <f t="array" ref="M550">INDEX(Tabelle5[Anlage],INT((ROW(M549)-1)/5)+1)</f>
        <v>#REF!</v>
      </c>
      <c r="N550" t="str" cm="1">
        <f t="array" ref="N550">INDEX({"Strom";"Erdgas";"Heizöl";"Wärme";"Pellets"},MOD(ROW(M549)-1,5)+1)</f>
        <v>Wärme</v>
      </c>
      <c r="O550" t="e" cm="1">
        <f t="array" ref="O550">CHOOSE(MOD(ROW(M549)-1,5)+1,
INDEX(Tabelle5[Strom kWh],INT((ROW(M549)-1)/5)+1),
INDEX(Tabelle5[Erdgas kWh],INT((ROW(M549)-1)/5)+1),
INDEX(Tabelle5[Heizöl kWh],INT((ROW(M549)-1)/5)+1),
INDEX(Tabelle5[Wärme kWh],INT((ROW(M549)-1)/5)+1),
INDEX(Tabelle5[Pellets kWh],INT((ROW(M549)-1)/5)+1))</f>
        <v>#REF!</v>
      </c>
    </row>
    <row r="551" spans="12:15" x14ac:dyDescent="0.3">
      <c r="L551" t="e" cm="1">
        <f t="array" ref="L551">INDEX(Tabelle5[Funktion],INT((ROW(M550)-1)/5)+1)</f>
        <v>#REF!</v>
      </c>
      <c r="M551" t="e" cm="1">
        <f t="array" ref="M551">INDEX(Tabelle5[Anlage],INT((ROW(M550)-1)/5)+1)</f>
        <v>#REF!</v>
      </c>
      <c r="N551" t="str" cm="1">
        <f t="array" ref="N551">INDEX({"Strom";"Erdgas";"Heizöl";"Wärme";"Pellets"},MOD(ROW(M550)-1,5)+1)</f>
        <v>Pellets</v>
      </c>
      <c r="O551" t="e" cm="1">
        <f t="array" ref="O551">CHOOSE(MOD(ROW(M550)-1,5)+1,
INDEX(Tabelle5[Strom kWh],INT((ROW(M550)-1)/5)+1),
INDEX(Tabelle5[Erdgas kWh],INT((ROW(M550)-1)/5)+1),
INDEX(Tabelle5[Heizöl kWh],INT((ROW(M550)-1)/5)+1),
INDEX(Tabelle5[Wärme kWh],INT((ROW(M550)-1)/5)+1),
INDEX(Tabelle5[Pellets kWh],INT((ROW(M550)-1)/5)+1))</f>
        <v>#REF!</v>
      </c>
    </row>
    <row r="552" spans="12:15" x14ac:dyDescent="0.3">
      <c r="L552" t="e" cm="1">
        <f t="array" ref="L552">INDEX(Tabelle5[Funktion],INT((ROW(M551)-1)/5)+1)</f>
        <v>#REF!</v>
      </c>
      <c r="M552" t="e" cm="1">
        <f t="array" ref="M552">INDEX(Tabelle5[Anlage],INT((ROW(M551)-1)/5)+1)</f>
        <v>#REF!</v>
      </c>
      <c r="N552" t="str" cm="1">
        <f t="array" ref="N552">INDEX({"Strom";"Erdgas";"Heizöl";"Wärme";"Pellets"},MOD(ROW(M551)-1,5)+1)</f>
        <v>Strom</v>
      </c>
      <c r="O552" t="e" cm="1">
        <f t="array" ref="O552">CHOOSE(MOD(ROW(M551)-1,5)+1,
INDEX(Tabelle5[Strom kWh],INT((ROW(M551)-1)/5)+1),
INDEX(Tabelle5[Erdgas kWh],INT((ROW(M551)-1)/5)+1),
INDEX(Tabelle5[Heizöl kWh],INT((ROW(M551)-1)/5)+1),
INDEX(Tabelle5[Wärme kWh],INT((ROW(M551)-1)/5)+1),
INDEX(Tabelle5[Pellets kWh],INT((ROW(M551)-1)/5)+1))</f>
        <v>#REF!</v>
      </c>
    </row>
    <row r="553" spans="12:15" x14ac:dyDescent="0.3">
      <c r="L553" t="e" cm="1">
        <f t="array" ref="L553">INDEX(Tabelle5[Funktion],INT((ROW(M552)-1)/5)+1)</f>
        <v>#REF!</v>
      </c>
      <c r="M553" t="e" cm="1">
        <f t="array" ref="M553">INDEX(Tabelle5[Anlage],INT((ROW(M552)-1)/5)+1)</f>
        <v>#REF!</v>
      </c>
      <c r="N553" t="str" cm="1">
        <f t="array" ref="N553">INDEX({"Strom";"Erdgas";"Heizöl";"Wärme";"Pellets"},MOD(ROW(M552)-1,5)+1)</f>
        <v>Erdgas</v>
      </c>
      <c r="O553" t="e" cm="1">
        <f t="array" ref="O553">CHOOSE(MOD(ROW(M552)-1,5)+1,
INDEX(Tabelle5[Strom kWh],INT((ROW(M552)-1)/5)+1),
INDEX(Tabelle5[Erdgas kWh],INT((ROW(M552)-1)/5)+1),
INDEX(Tabelle5[Heizöl kWh],INT((ROW(M552)-1)/5)+1),
INDEX(Tabelle5[Wärme kWh],INT((ROW(M552)-1)/5)+1),
INDEX(Tabelle5[Pellets kWh],INT((ROW(M552)-1)/5)+1))</f>
        <v>#REF!</v>
      </c>
    </row>
    <row r="554" spans="12:15" x14ac:dyDescent="0.3">
      <c r="L554" t="e" cm="1">
        <f t="array" ref="L554">INDEX(Tabelle5[Funktion],INT((ROW(M553)-1)/5)+1)</f>
        <v>#REF!</v>
      </c>
      <c r="M554" t="e" cm="1">
        <f t="array" ref="M554">INDEX(Tabelle5[Anlage],INT((ROW(M553)-1)/5)+1)</f>
        <v>#REF!</v>
      </c>
      <c r="N554" t="str" cm="1">
        <f t="array" ref="N554">INDEX({"Strom";"Erdgas";"Heizöl";"Wärme";"Pellets"},MOD(ROW(M553)-1,5)+1)</f>
        <v>Heizöl</v>
      </c>
      <c r="O554" t="e" cm="1">
        <f t="array" ref="O554">CHOOSE(MOD(ROW(M553)-1,5)+1,
INDEX(Tabelle5[Strom kWh],INT((ROW(M553)-1)/5)+1),
INDEX(Tabelle5[Erdgas kWh],INT((ROW(M553)-1)/5)+1),
INDEX(Tabelle5[Heizöl kWh],INT((ROW(M553)-1)/5)+1),
INDEX(Tabelle5[Wärme kWh],INT((ROW(M553)-1)/5)+1),
INDEX(Tabelle5[Pellets kWh],INT((ROW(M553)-1)/5)+1))</f>
        <v>#REF!</v>
      </c>
    </row>
    <row r="555" spans="12:15" x14ac:dyDescent="0.3">
      <c r="L555" t="e" cm="1">
        <f t="array" ref="L555">INDEX(Tabelle5[Funktion],INT((ROW(M554)-1)/5)+1)</f>
        <v>#REF!</v>
      </c>
      <c r="M555" t="e" cm="1">
        <f t="array" ref="M555">INDEX(Tabelle5[Anlage],INT((ROW(M554)-1)/5)+1)</f>
        <v>#REF!</v>
      </c>
      <c r="N555" t="str" cm="1">
        <f t="array" ref="N555">INDEX({"Strom";"Erdgas";"Heizöl";"Wärme";"Pellets"},MOD(ROW(M554)-1,5)+1)</f>
        <v>Wärme</v>
      </c>
      <c r="O555" t="e" cm="1">
        <f t="array" ref="O555">CHOOSE(MOD(ROW(M554)-1,5)+1,
INDEX(Tabelle5[Strom kWh],INT((ROW(M554)-1)/5)+1),
INDEX(Tabelle5[Erdgas kWh],INT((ROW(M554)-1)/5)+1),
INDEX(Tabelle5[Heizöl kWh],INT((ROW(M554)-1)/5)+1),
INDEX(Tabelle5[Wärme kWh],INT((ROW(M554)-1)/5)+1),
INDEX(Tabelle5[Pellets kWh],INT((ROW(M554)-1)/5)+1))</f>
        <v>#REF!</v>
      </c>
    </row>
    <row r="556" spans="12:15" x14ac:dyDescent="0.3">
      <c r="L556" t="e" cm="1">
        <f t="array" ref="L556">INDEX(Tabelle5[Funktion],INT((ROW(M555)-1)/5)+1)</f>
        <v>#REF!</v>
      </c>
      <c r="M556" t="e" cm="1">
        <f t="array" ref="M556">INDEX(Tabelle5[Anlage],INT((ROW(M555)-1)/5)+1)</f>
        <v>#REF!</v>
      </c>
      <c r="N556" t="str" cm="1">
        <f t="array" ref="N556">INDEX({"Strom";"Erdgas";"Heizöl";"Wärme";"Pellets"},MOD(ROW(M555)-1,5)+1)</f>
        <v>Pellets</v>
      </c>
      <c r="O556" t="e" cm="1">
        <f t="array" ref="O556">CHOOSE(MOD(ROW(M555)-1,5)+1,
INDEX(Tabelle5[Strom kWh],INT((ROW(M555)-1)/5)+1),
INDEX(Tabelle5[Erdgas kWh],INT((ROW(M555)-1)/5)+1),
INDEX(Tabelle5[Heizöl kWh],INT((ROW(M555)-1)/5)+1),
INDEX(Tabelle5[Wärme kWh],INT((ROW(M555)-1)/5)+1),
INDEX(Tabelle5[Pellets kWh],INT((ROW(M555)-1)/5)+1))</f>
        <v>#REF!</v>
      </c>
    </row>
    <row r="557" spans="12:15" x14ac:dyDescent="0.3">
      <c r="L557" t="e" cm="1">
        <f t="array" ref="L557">INDEX(Tabelle5[Funktion],INT((ROW(M556)-1)/5)+1)</f>
        <v>#REF!</v>
      </c>
      <c r="M557" t="e" cm="1">
        <f t="array" ref="M557">INDEX(Tabelle5[Anlage],INT((ROW(M556)-1)/5)+1)</f>
        <v>#REF!</v>
      </c>
      <c r="N557" t="str" cm="1">
        <f t="array" ref="N557">INDEX({"Strom";"Erdgas";"Heizöl";"Wärme";"Pellets"},MOD(ROW(M556)-1,5)+1)</f>
        <v>Strom</v>
      </c>
      <c r="O557" t="e" cm="1">
        <f t="array" ref="O557">CHOOSE(MOD(ROW(M556)-1,5)+1,
INDEX(Tabelle5[Strom kWh],INT((ROW(M556)-1)/5)+1),
INDEX(Tabelle5[Erdgas kWh],INT((ROW(M556)-1)/5)+1),
INDEX(Tabelle5[Heizöl kWh],INT((ROW(M556)-1)/5)+1),
INDEX(Tabelle5[Wärme kWh],INT((ROW(M556)-1)/5)+1),
INDEX(Tabelle5[Pellets kWh],INT((ROW(M556)-1)/5)+1))</f>
        <v>#REF!</v>
      </c>
    </row>
    <row r="558" spans="12:15" x14ac:dyDescent="0.3">
      <c r="L558" t="e" cm="1">
        <f t="array" ref="L558">INDEX(Tabelle5[Funktion],INT((ROW(M557)-1)/5)+1)</f>
        <v>#REF!</v>
      </c>
      <c r="M558" t="e" cm="1">
        <f t="array" ref="M558">INDEX(Tabelle5[Anlage],INT((ROW(M557)-1)/5)+1)</f>
        <v>#REF!</v>
      </c>
      <c r="N558" t="str" cm="1">
        <f t="array" ref="N558">INDEX({"Strom";"Erdgas";"Heizöl";"Wärme";"Pellets"},MOD(ROW(M557)-1,5)+1)</f>
        <v>Erdgas</v>
      </c>
      <c r="O558" t="e" cm="1">
        <f t="array" ref="O558">CHOOSE(MOD(ROW(M557)-1,5)+1,
INDEX(Tabelle5[Strom kWh],INT((ROW(M557)-1)/5)+1),
INDEX(Tabelle5[Erdgas kWh],INT((ROW(M557)-1)/5)+1),
INDEX(Tabelle5[Heizöl kWh],INT((ROW(M557)-1)/5)+1),
INDEX(Tabelle5[Wärme kWh],INT((ROW(M557)-1)/5)+1),
INDEX(Tabelle5[Pellets kWh],INT((ROW(M557)-1)/5)+1))</f>
        <v>#REF!</v>
      </c>
    </row>
    <row r="559" spans="12:15" x14ac:dyDescent="0.3">
      <c r="L559" t="e" cm="1">
        <f t="array" ref="L559">INDEX(Tabelle5[Funktion],INT((ROW(M558)-1)/5)+1)</f>
        <v>#REF!</v>
      </c>
      <c r="M559" t="e" cm="1">
        <f t="array" ref="M559">INDEX(Tabelle5[Anlage],INT((ROW(M558)-1)/5)+1)</f>
        <v>#REF!</v>
      </c>
      <c r="N559" t="str" cm="1">
        <f t="array" ref="N559">INDEX({"Strom";"Erdgas";"Heizöl";"Wärme";"Pellets"},MOD(ROW(M558)-1,5)+1)</f>
        <v>Heizöl</v>
      </c>
      <c r="O559" t="e" cm="1">
        <f t="array" ref="O559">CHOOSE(MOD(ROW(M558)-1,5)+1,
INDEX(Tabelle5[Strom kWh],INT((ROW(M558)-1)/5)+1),
INDEX(Tabelle5[Erdgas kWh],INT((ROW(M558)-1)/5)+1),
INDEX(Tabelle5[Heizöl kWh],INT((ROW(M558)-1)/5)+1),
INDEX(Tabelle5[Wärme kWh],INT((ROW(M558)-1)/5)+1),
INDEX(Tabelle5[Pellets kWh],INT((ROW(M558)-1)/5)+1))</f>
        <v>#REF!</v>
      </c>
    </row>
    <row r="560" spans="12:15" x14ac:dyDescent="0.3">
      <c r="L560" t="e" cm="1">
        <f t="array" ref="L560">INDEX(Tabelle5[Funktion],INT((ROW(M559)-1)/5)+1)</f>
        <v>#REF!</v>
      </c>
      <c r="M560" t="e" cm="1">
        <f t="array" ref="M560">INDEX(Tabelle5[Anlage],INT((ROW(M559)-1)/5)+1)</f>
        <v>#REF!</v>
      </c>
      <c r="N560" t="str" cm="1">
        <f t="array" ref="N560">INDEX({"Strom";"Erdgas";"Heizöl";"Wärme";"Pellets"},MOD(ROW(M559)-1,5)+1)</f>
        <v>Wärme</v>
      </c>
      <c r="O560" t="e" cm="1">
        <f t="array" ref="O560">CHOOSE(MOD(ROW(M559)-1,5)+1,
INDEX(Tabelle5[Strom kWh],INT((ROW(M559)-1)/5)+1),
INDEX(Tabelle5[Erdgas kWh],INT((ROW(M559)-1)/5)+1),
INDEX(Tabelle5[Heizöl kWh],INT((ROW(M559)-1)/5)+1),
INDEX(Tabelle5[Wärme kWh],INT((ROW(M559)-1)/5)+1),
INDEX(Tabelle5[Pellets kWh],INT((ROW(M559)-1)/5)+1))</f>
        <v>#REF!</v>
      </c>
    </row>
    <row r="561" spans="12:15" x14ac:dyDescent="0.3">
      <c r="L561" t="e" cm="1">
        <f t="array" ref="L561">INDEX(Tabelle5[Funktion],INT((ROW(M560)-1)/5)+1)</f>
        <v>#REF!</v>
      </c>
      <c r="M561" t="e" cm="1">
        <f t="array" ref="M561">INDEX(Tabelle5[Anlage],INT((ROW(M560)-1)/5)+1)</f>
        <v>#REF!</v>
      </c>
      <c r="N561" t="str" cm="1">
        <f t="array" ref="N561">INDEX({"Strom";"Erdgas";"Heizöl";"Wärme";"Pellets"},MOD(ROW(M560)-1,5)+1)</f>
        <v>Pellets</v>
      </c>
      <c r="O561" t="e" cm="1">
        <f t="array" ref="O561">CHOOSE(MOD(ROW(M560)-1,5)+1,
INDEX(Tabelle5[Strom kWh],INT((ROW(M560)-1)/5)+1),
INDEX(Tabelle5[Erdgas kWh],INT((ROW(M560)-1)/5)+1),
INDEX(Tabelle5[Heizöl kWh],INT((ROW(M560)-1)/5)+1),
INDEX(Tabelle5[Wärme kWh],INT((ROW(M560)-1)/5)+1),
INDEX(Tabelle5[Pellets kWh],INT((ROW(M560)-1)/5)+1))</f>
        <v>#REF!</v>
      </c>
    </row>
    <row r="562" spans="12:15" x14ac:dyDescent="0.3">
      <c r="L562" t="e" cm="1">
        <f t="array" ref="L562">INDEX(Tabelle5[Funktion],INT((ROW(M561)-1)/5)+1)</f>
        <v>#REF!</v>
      </c>
      <c r="M562" t="e" cm="1">
        <f t="array" ref="M562">INDEX(Tabelle5[Anlage],INT((ROW(M561)-1)/5)+1)</f>
        <v>#REF!</v>
      </c>
      <c r="N562" t="str" cm="1">
        <f t="array" ref="N562">INDEX({"Strom";"Erdgas";"Heizöl";"Wärme";"Pellets"},MOD(ROW(M561)-1,5)+1)</f>
        <v>Strom</v>
      </c>
      <c r="O562" t="e" cm="1">
        <f t="array" ref="O562">CHOOSE(MOD(ROW(M561)-1,5)+1,
INDEX(Tabelle5[Strom kWh],INT((ROW(M561)-1)/5)+1),
INDEX(Tabelle5[Erdgas kWh],INT((ROW(M561)-1)/5)+1),
INDEX(Tabelle5[Heizöl kWh],INT((ROW(M561)-1)/5)+1),
INDEX(Tabelle5[Wärme kWh],INT((ROW(M561)-1)/5)+1),
INDEX(Tabelle5[Pellets kWh],INT((ROW(M561)-1)/5)+1))</f>
        <v>#REF!</v>
      </c>
    </row>
    <row r="563" spans="12:15" x14ac:dyDescent="0.3">
      <c r="L563" t="e" cm="1">
        <f t="array" ref="L563">INDEX(Tabelle5[Funktion],INT((ROW(M562)-1)/5)+1)</f>
        <v>#REF!</v>
      </c>
      <c r="M563" t="e" cm="1">
        <f t="array" ref="M563">INDEX(Tabelle5[Anlage],INT((ROW(M562)-1)/5)+1)</f>
        <v>#REF!</v>
      </c>
      <c r="N563" t="str" cm="1">
        <f t="array" ref="N563">INDEX({"Strom";"Erdgas";"Heizöl";"Wärme";"Pellets"},MOD(ROW(M562)-1,5)+1)</f>
        <v>Erdgas</v>
      </c>
      <c r="O563" t="e" cm="1">
        <f t="array" ref="O563">CHOOSE(MOD(ROW(M562)-1,5)+1,
INDEX(Tabelle5[Strom kWh],INT((ROW(M562)-1)/5)+1),
INDEX(Tabelle5[Erdgas kWh],INT((ROW(M562)-1)/5)+1),
INDEX(Tabelle5[Heizöl kWh],INT((ROW(M562)-1)/5)+1),
INDEX(Tabelle5[Wärme kWh],INT((ROW(M562)-1)/5)+1),
INDEX(Tabelle5[Pellets kWh],INT((ROW(M562)-1)/5)+1))</f>
        <v>#REF!</v>
      </c>
    </row>
    <row r="564" spans="12:15" x14ac:dyDescent="0.3">
      <c r="L564" t="e" cm="1">
        <f t="array" ref="L564">INDEX(Tabelle5[Funktion],INT((ROW(M563)-1)/5)+1)</f>
        <v>#REF!</v>
      </c>
      <c r="M564" t="e" cm="1">
        <f t="array" ref="M564">INDEX(Tabelle5[Anlage],INT((ROW(M563)-1)/5)+1)</f>
        <v>#REF!</v>
      </c>
      <c r="N564" t="str" cm="1">
        <f t="array" ref="N564">INDEX({"Strom";"Erdgas";"Heizöl";"Wärme";"Pellets"},MOD(ROW(M563)-1,5)+1)</f>
        <v>Heizöl</v>
      </c>
      <c r="O564" t="e" cm="1">
        <f t="array" ref="O564">CHOOSE(MOD(ROW(M563)-1,5)+1,
INDEX(Tabelle5[Strom kWh],INT((ROW(M563)-1)/5)+1),
INDEX(Tabelle5[Erdgas kWh],INT((ROW(M563)-1)/5)+1),
INDEX(Tabelle5[Heizöl kWh],INT((ROW(M563)-1)/5)+1),
INDEX(Tabelle5[Wärme kWh],INT((ROW(M563)-1)/5)+1),
INDEX(Tabelle5[Pellets kWh],INT((ROW(M563)-1)/5)+1))</f>
        <v>#REF!</v>
      </c>
    </row>
    <row r="565" spans="12:15" x14ac:dyDescent="0.3">
      <c r="L565" t="e" cm="1">
        <f t="array" ref="L565">INDEX(Tabelle5[Funktion],INT((ROW(M564)-1)/5)+1)</f>
        <v>#REF!</v>
      </c>
      <c r="M565" t="e" cm="1">
        <f t="array" ref="M565">INDEX(Tabelle5[Anlage],INT((ROW(M564)-1)/5)+1)</f>
        <v>#REF!</v>
      </c>
      <c r="N565" t="str" cm="1">
        <f t="array" ref="N565">INDEX({"Strom";"Erdgas";"Heizöl";"Wärme";"Pellets"},MOD(ROW(M564)-1,5)+1)</f>
        <v>Wärme</v>
      </c>
      <c r="O565" t="e" cm="1">
        <f t="array" ref="O565">CHOOSE(MOD(ROW(M564)-1,5)+1,
INDEX(Tabelle5[Strom kWh],INT((ROW(M564)-1)/5)+1),
INDEX(Tabelle5[Erdgas kWh],INT((ROW(M564)-1)/5)+1),
INDEX(Tabelle5[Heizöl kWh],INT((ROW(M564)-1)/5)+1),
INDEX(Tabelle5[Wärme kWh],INT((ROW(M564)-1)/5)+1),
INDEX(Tabelle5[Pellets kWh],INT((ROW(M564)-1)/5)+1))</f>
        <v>#REF!</v>
      </c>
    </row>
    <row r="566" spans="12:15" x14ac:dyDescent="0.3">
      <c r="L566" t="e" cm="1">
        <f t="array" ref="L566">INDEX(Tabelle5[Funktion],INT((ROW(M565)-1)/5)+1)</f>
        <v>#REF!</v>
      </c>
      <c r="M566" t="e" cm="1">
        <f t="array" ref="M566">INDEX(Tabelle5[Anlage],INT((ROW(M565)-1)/5)+1)</f>
        <v>#REF!</v>
      </c>
      <c r="N566" t="str" cm="1">
        <f t="array" ref="N566">INDEX({"Strom";"Erdgas";"Heizöl";"Wärme";"Pellets"},MOD(ROW(M565)-1,5)+1)</f>
        <v>Pellets</v>
      </c>
      <c r="O566" t="e" cm="1">
        <f t="array" ref="O566">CHOOSE(MOD(ROW(M565)-1,5)+1,
INDEX(Tabelle5[Strom kWh],INT((ROW(M565)-1)/5)+1),
INDEX(Tabelle5[Erdgas kWh],INT((ROW(M565)-1)/5)+1),
INDEX(Tabelle5[Heizöl kWh],INT((ROW(M565)-1)/5)+1),
INDEX(Tabelle5[Wärme kWh],INT((ROW(M565)-1)/5)+1),
INDEX(Tabelle5[Pellets kWh],INT((ROW(M565)-1)/5)+1))</f>
        <v>#REF!</v>
      </c>
    </row>
    <row r="567" spans="12:15" x14ac:dyDescent="0.3">
      <c r="L567" t="e" cm="1">
        <f t="array" ref="L567">INDEX(Tabelle5[Funktion],INT((ROW(M566)-1)/5)+1)</f>
        <v>#REF!</v>
      </c>
      <c r="M567" t="e" cm="1">
        <f t="array" ref="M567">INDEX(Tabelle5[Anlage],INT((ROW(M566)-1)/5)+1)</f>
        <v>#REF!</v>
      </c>
      <c r="N567" t="str" cm="1">
        <f t="array" ref="N567">INDEX({"Strom";"Erdgas";"Heizöl";"Wärme";"Pellets"},MOD(ROW(M566)-1,5)+1)</f>
        <v>Strom</v>
      </c>
      <c r="O567" t="e" cm="1">
        <f t="array" ref="O567">CHOOSE(MOD(ROW(M566)-1,5)+1,
INDEX(Tabelle5[Strom kWh],INT((ROW(M566)-1)/5)+1),
INDEX(Tabelle5[Erdgas kWh],INT((ROW(M566)-1)/5)+1),
INDEX(Tabelle5[Heizöl kWh],INT((ROW(M566)-1)/5)+1),
INDEX(Tabelle5[Wärme kWh],INT((ROW(M566)-1)/5)+1),
INDEX(Tabelle5[Pellets kWh],INT((ROW(M566)-1)/5)+1))</f>
        <v>#REF!</v>
      </c>
    </row>
    <row r="568" spans="12:15" x14ac:dyDescent="0.3">
      <c r="L568" t="e" cm="1">
        <f t="array" ref="L568">INDEX(Tabelle5[Funktion],INT((ROW(M567)-1)/5)+1)</f>
        <v>#REF!</v>
      </c>
      <c r="M568" t="e" cm="1">
        <f t="array" ref="M568">INDEX(Tabelle5[Anlage],INT((ROW(M567)-1)/5)+1)</f>
        <v>#REF!</v>
      </c>
      <c r="N568" t="str" cm="1">
        <f t="array" ref="N568">INDEX({"Strom";"Erdgas";"Heizöl";"Wärme";"Pellets"},MOD(ROW(M567)-1,5)+1)</f>
        <v>Erdgas</v>
      </c>
      <c r="O568" t="e" cm="1">
        <f t="array" ref="O568">CHOOSE(MOD(ROW(M567)-1,5)+1,
INDEX(Tabelle5[Strom kWh],INT((ROW(M567)-1)/5)+1),
INDEX(Tabelle5[Erdgas kWh],INT((ROW(M567)-1)/5)+1),
INDEX(Tabelle5[Heizöl kWh],INT((ROW(M567)-1)/5)+1),
INDEX(Tabelle5[Wärme kWh],INT((ROW(M567)-1)/5)+1),
INDEX(Tabelle5[Pellets kWh],INT((ROW(M567)-1)/5)+1))</f>
        <v>#REF!</v>
      </c>
    </row>
    <row r="569" spans="12:15" x14ac:dyDescent="0.3">
      <c r="L569" t="e" cm="1">
        <f t="array" ref="L569">INDEX(Tabelle5[Funktion],INT((ROW(M568)-1)/5)+1)</f>
        <v>#REF!</v>
      </c>
      <c r="M569" t="e" cm="1">
        <f t="array" ref="M569">INDEX(Tabelle5[Anlage],INT((ROW(M568)-1)/5)+1)</f>
        <v>#REF!</v>
      </c>
      <c r="N569" t="str" cm="1">
        <f t="array" ref="N569">INDEX({"Strom";"Erdgas";"Heizöl";"Wärme";"Pellets"},MOD(ROW(M568)-1,5)+1)</f>
        <v>Heizöl</v>
      </c>
      <c r="O569" t="e" cm="1">
        <f t="array" ref="O569">CHOOSE(MOD(ROW(M568)-1,5)+1,
INDEX(Tabelle5[Strom kWh],INT((ROW(M568)-1)/5)+1),
INDEX(Tabelle5[Erdgas kWh],INT((ROW(M568)-1)/5)+1),
INDEX(Tabelle5[Heizöl kWh],INT((ROW(M568)-1)/5)+1),
INDEX(Tabelle5[Wärme kWh],INT((ROW(M568)-1)/5)+1),
INDEX(Tabelle5[Pellets kWh],INT((ROW(M568)-1)/5)+1))</f>
        <v>#REF!</v>
      </c>
    </row>
    <row r="570" spans="12:15" x14ac:dyDescent="0.3">
      <c r="L570" t="e" cm="1">
        <f t="array" ref="L570">INDEX(Tabelle5[Funktion],INT((ROW(M569)-1)/5)+1)</f>
        <v>#REF!</v>
      </c>
      <c r="M570" t="e" cm="1">
        <f t="array" ref="M570">INDEX(Tabelle5[Anlage],INT((ROW(M569)-1)/5)+1)</f>
        <v>#REF!</v>
      </c>
      <c r="N570" t="str" cm="1">
        <f t="array" ref="N570">INDEX({"Strom";"Erdgas";"Heizöl";"Wärme";"Pellets"},MOD(ROW(M569)-1,5)+1)</f>
        <v>Wärme</v>
      </c>
      <c r="O570" t="e" cm="1">
        <f t="array" ref="O570">CHOOSE(MOD(ROW(M569)-1,5)+1,
INDEX(Tabelle5[Strom kWh],INT((ROW(M569)-1)/5)+1),
INDEX(Tabelle5[Erdgas kWh],INT((ROW(M569)-1)/5)+1),
INDEX(Tabelle5[Heizöl kWh],INT((ROW(M569)-1)/5)+1),
INDEX(Tabelle5[Wärme kWh],INT((ROW(M569)-1)/5)+1),
INDEX(Tabelle5[Pellets kWh],INT((ROW(M569)-1)/5)+1))</f>
        <v>#REF!</v>
      </c>
    </row>
    <row r="571" spans="12:15" x14ac:dyDescent="0.3">
      <c r="L571" t="e" cm="1">
        <f t="array" ref="L571">INDEX(Tabelle5[Funktion],INT((ROW(M570)-1)/5)+1)</f>
        <v>#REF!</v>
      </c>
      <c r="M571" t="e" cm="1">
        <f t="array" ref="M571">INDEX(Tabelle5[Anlage],INT((ROW(M570)-1)/5)+1)</f>
        <v>#REF!</v>
      </c>
      <c r="N571" t="str" cm="1">
        <f t="array" ref="N571">INDEX({"Strom";"Erdgas";"Heizöl";"Wärme";"Pellets"},MOD(ROW(M570)-1,5)+1)</f>
        <v>Pellets</v>
      </c>
      <c r="O571" t="e" cm="1">
        <f t="array" ref="O571">CHOOSE(MOD(ROW(M570)-1,5)+1,
INDEX(Tabelle5[Strom kWh],INT((ROW(M570)-1)/5)+1),
INDEX(Tabelle5[Erdgas kWh],INT((ROW(M570)-1)/5)+1),
INDEX(Tabelle5[Heizöl kWh],INT((ROW(M570)-1)/5)+1),
INDEX(Tabelle5[Wärme kWh],INT((ROW(M570)-1)/5)+1),
INDEX(Tabelle5[Pellets kWh],INT((ROW(M570)-1)/5)+1))</f>
        <v>#REF!</v>
      </c>
    </row>
    <row r="572" spans="12:15" x14ac:dyDescent="0.3">
      <c r="L572" t="e" cm="1">
        <f t="array" ref="L572">INDEX(Tabelle5[Funktion],INT((ROW(M571)-1)/5)+1)</f>
        <v>#REF!</v>
      </c>
      <c r="M572" t="e" cm="1">
        <f t="array" ref="M572">INDEX(Tabelle5[Anlage],INT((ROW(M571)-1)/5)+1)</f>
        <v>#REF!</v>
      </c>
      <c r="N572" t="str" cm="1">
        <f t="array" ref="N572">INDEX({"Strom";"Erdgas";"Heizöl";"Wärme";"Pellets"},MOD(ROW(M571)-1,5)+1)</f>
        <v>Strom</v>
      </c>
      <c r="O572" t="e" cm="1">
        <f t="array" ref="O572">CHOOSE(MOD(ROW(M571)-1,5)+1,
INDEX(Tabelle5[Strom kWh],INT((ROW(M571)-1)/5)+1),
INDEX(Tabelle5[Erdgas kWh],INT((ROW(M571)-1)/5)+1),
INDEX(Tabelle5[Heizöl kWh],INT((ROW(M571)-1)/5)+1),
INDEX(Tabelle5[Wärme kWh],INT((ROW(M571)-1)/5)+1),
INDEX(Tabelle5[Pellets kWh],INT((ROW(M571)-1)/5)+1))</f>
        <v>#REF!</v>
      </c>
    </row>
    <row r="573" spans="12:15" x14ac:dyDescent="0.3">
      <c r="L573" t="e" cm="1">
        <f t="array" ref="L573">INDEX(Tabelle5[Funktion],INT((ROW(M572)-1)/5)+1)</f>
        <v>#REF!</v>
      </c>
      <c r="M573" t="e" cm="1">
        <f t="array" ref="M573">INDEX(Tabelle5[Anlage],INT((ROW(M572)-1)/5)+1)</f>
        <v>#REF!</v>
      </c>
      <c r="N573" t="str" cm="1">
        <f t="array" ref="N573">INDEX({"Strom";"Erdgas";"Heizöl";"Wärme";"Pellets"},MOD(ROW(M572)-1,5)+1)</f>
        <v>Erdgas</v>
      </c>
      <c r="O573" t="e" cm="1">
        <f t="array" ref="O573">CHOOSE(MOD(ROW(M572)-1,5)+1,
INDEX(Tabelle5[Strom kWh],INT((ROW(M572)-1)/5)+1),
INDEX(Tabelle5[Erdgas kWh],INT((ROW(M572)-1)/5)+1),
INDEX(Tabelle5[Heizöl kWh],INT((ROW(M572)-1)/5)+1),
INDEX(Tabelle5[Wärme kWh],INT((ROW(M572)-1)/5)+1),
INDEX(Tabelle5[Pellets kWh],INT((ROW(M572)-1)/5)+1))</f>
        <v>#REF!</v>
      </c>
    </row>
    <row r="574" spans="12:15" x14ac:dyDescent="0.3">
      <c r="L574" t="e" cm="1">
        <f t="array" ref="L574">INDEX(Tabelle5[Funktion],INT((ROW(M573)-1)/5)+1)</f>
        <v>#REF!</v>
      </c>
      <c r="M574" t="e" cm="1">
        <f t="array" ref="M574">INDEX(Tabelle5[Anlage],INT((ROW(M573)-1)/5)+1)</f>
        <v>#REF!</v>
      </c>
      <c r="N574" t="str" cm="1">
        <f t="array" ref="N574">INDEX({"Strom";"Erdgas";"Heizöl";"Wärme";"Pellets"},MOD(ROW(M573)-1,5)+1)</f>
        <v>Heizöl</v>
      </c>
      <c r="O574" t="e" cm="1">
        <f t="array" ref="O574">CHOOSE(MOD(ROW(M573)-1,5)+1,
INDEX(Tabelle5[Strom kWh],INT((ROW(M573)-1)/5)+1),
INDEX(Tabelle5[Erdgas kWh],INT((ROW(M573)-1)/5)+1),
INDEX(Tabelle5[Heizöl kWh],INT((ROW(M573)-1)/5)+1),
INDEX(Tabelle5[Wärme kWh],INT((ROW(M573)-1)/5)+1),
INDEX(Tabelle5[Pellets kWh],INT((ROW(M573)-1)/5)+1))</f>
        <v>#REF!</v>
      </c>
    </row>
    <row r="575" spans="12:15" x14ac:dyDescent="0.3">
      <c r="L575" t="e" cm="1">
        <f t="array" ref="L575">INDEX(Tabelle5[Funktion],INT((ROW(M574)-1)/5)+1)</f>
        <v>#REF!</v>
      </c>
      <c r="M575" t="e" cm="1">
        <f t="array" ref="M575">INDEX(Tabelle5[Anlage],INT((ROW(M574)-1)/5)+1)</f>
        <v>#REF!</v>
      </c>
      <c r="N575" t="str" cm="1">
        <f t="array" ref="N575">INDEX({"Strom";"Erdgas";"Heizöl";"Wärme";"Pellets"},MOD(ROW(M574)-1,5)+1)</f>
        <v>Wärme</v>
      </c>
      <c r="O575" t="e" cm="1">
        <f t="array" ref="O575">CHOOSE(MOD(ROW(M574)-1,5)+1,
INDEX(Tabelle5[Strom kWh],INT((ROW(M574)-1)/5)+1),
INDEX(Tabelle5[Erdgas kWh],INT((ROW(M574)-1)/5)+1),
INDEX(Tabelle5[Heizöl kWh],INT((ROW(M574)-1)/5)+1),
INDEX(Tabelle5[Wärme kWh],INT((ROW(M574)-1)/5)+1),
INDEX(Tabelle5[Pellets kWh],INT((ROW(M574)-1)/5)+1))</f>
        <v>#REF!</v>
      </c>
    </row>
    <row r="576" spans="12:15" x14ac:dyDescent="0.3">
      <c r="L576" t="e" cm="1">
        <f t="array" ref="L576">INDEX(Tabelle5[Funktion],INT((ROW(M575)-1)/5)+1)</f>
        <v>#REF!</v>
      </c>
      <c r="M576" t="e" cm="1">
        <f t="array" ref="M576">INDEX(Tabelle5[Anlage],INT((ROW(M575)-1)/5)+1)</f>
        <v>#REF!</v>
      </c>
      <c r="N576" t="str" cm="1">
        <f t="array" ref="N576">INDEX({"Strom";"Erdgas";"Heizöl";"Wärme";"Pellets"},MOD(ROW(M575)-1,5)+1)</f>
        <v>Pellets</v>
      </c>
      <c r="O576" t="e" cm="1">
        <f t="array" ref="O576">CHOOSE(MOD(ROW(M575)-1,5)+1,
INDEX(Tabelle5[Strom kWh],INT((ROW(M575)-1)/5)+1),
INDEX(Tabelle5[Erdgas kWh],INT((ROW(M575)-1)/5)+1),
INDEX(Tabelle5[Heizöl kWh],INT((ROW(M575)-1)/5)+1),
INDEX(Tabelle5[Wärme kWh],INT((ROW(M575)-1)/5)+1),
INDEX(Tabelle5[Pellets kWh],INT((ROW(M575)-1)/5)+1))</f>
        <v>#REF!</v>
      </c>
    </row>
    <row r="577" spans="12:15" x14ac:dyDescent="0.3">
      <c r="L577" t="e" cm="1">
        <f t="array" ref="L577">INDEX(Tabelle5[Funktion],INT((ROW(M576)-1)/5)+1)</f>
        <v>#REF!</v>
      </c>
      <c r="M577" t="e" cm="1">
        <f t="array" ref="M577">INDEX(Tabelle5[Anlage],INT((ROW(M576)-1)/5)+1)</f>
        <v>#REF!</v>
      </c>
      <c r="N577" t="str" cm="1">
        <f t="array" ref="N577">INDEX({"Strom";"Erdgas";"Heizöl";"Wärme";"Pellets"},MOD(ROW(M576)-1,5)+1)</f>
        <v>Strom</v>
      </c>
      <c r="O577" t="e" cm="1">
        <f t="array" ref="O577">CHOOSE(MOD(ROW(M576)-1,5)+1,
INDEX(Tabelle5[Strom kWh],INT((ROW(M576)-1)/5)+1),
INDEX(Tabelle5[Erdgas kWh],INT((ROW(M576)-1)/5)+1),
INDEX(Tabelle5[Heizöl kWh],INT((ROW(M576)-1)/5)+1),
INDEX(Tabelle5[Wärme kWh],INT((ROW(M576)-1)/5)+1),
INDEX(Tabelle5[Pellets kWh],INT((ROW(M576)-1)/5)+1))</f>
        <v>#REF!</v>
      </c>
    </row>
    <row r="578" spans="12:15" x14ac:dyDescent="0.3">
      <c r="L578" t="e" cm="1">
        <f t="array" ref="L578">INDEX(Tabelle5[Funktion],INT((ROW(M577)-1)/5)+1)</f>
        <v>#REF!</v>
      </c>
      <c r="M578" t="e" cm="1">
        <f t="array" ref="M578">INDEX(Tabelle5[Anlage],INT((ROW(M577)-1)/5)+1)</f>
        <v>#REF!</v>
      </c>
      <c r="N578" t="str" cm="1">
        <f t="array" ref="N578">INDEX({"Strom";"Erdgas";"Heizöl";"Wärme";"Pellets"},MOD(ROW(M577)-1,5)+1)</f>
        <v>Erdgas</v>
      </c>
      <c r="O578" t="e" cm="1">
        <f t="array" ref="O578">CHOOSE(MOD(ROW(M577)-1,5)+1,
INDEX(Tabelle5[Strom kWh],INT((ROW(M577)-1)/5)+1),
INDEX(Tabelle5[Erdgas kWh],INT((ROW(M577)-1)/5)+1),
INDEX(Tabelle5[Heizöl kWh],INT((ROW(M577)-1)/5)+1),
INDEX(Tabelle5[Wärme kWh],INT((ROW(M577)-1)/5)+1),
INDEX(Tabelle5[Pellets kWh],INT((ROW(M577)-1)/5)+1))</f>
        <v>#REF!</v>
      </c>
    </row>
    <row r="579" spans="12:15" x14ac:dyDescent="0.3">
      <c r="L579" t="e" cm="1">
        <f t="array" ref="L579">INDEX(Tabelle5[Funktion],INT((ROW(M578)-1)/5)+1)</f>
        <v>#REF!</v>
      </c>
      <c r="M579" t="e" cm="1">
        <f t="array" ref="M579">INDEX(Tabelle5[Anlage],INT((ROW(M578)-1)/5)+1)</f>
        <v>#REF!</v>
      </c>
      <c r="N579" t="str" cm="1">
        <f t="array" ref="N579">INDEX({"Strom";"Erdgas";"Heizöl";"Wärme";"Pellets"},MOD(ROW(M578)-1,5)+1)</f>
        <v>Heizöl</v>
      </c>
      <c r="O579" t="e" cm="1">
        <f t="array" ref="O579">CHOOSE(MOD(ROW(M578)-1,5)+1,
INDEX(Tabelle5[Strom kWh],INT((ROW(M578)-1)/5)+1),
INDEX(Tabelle5[Erdgas kWh],INT((ROW(M578)-1)/5)+1),
INDEX(Tabelle5[Heizöl kWh],INT((ROW(M578)-1)/5)+1),
INDEX(Tabelle5[Wärme kWh],INT((ROW(M578)-1)/5)+1),
INDEX(Tabelle5[Pellets kWh],INT((ROW(M578)-1)/5)+1))</f>
        <v>#REF!</v>
      </c>
    </row>
    <row r="580" spans="12:15" x14ac:dyDescent="0.3">
      <c r="L580" t="e" cm="1">
        <f t="array" ref="L580">INDEX(Tabelle5[Funktion],INT((ROW(M579)-1)/5)+1)</f>
        <v>#REF!</v>
      </c>
      <c r="M580" t="e" cm="1">
        <f t="array" ref="M580">INDEX(Tabelle5[Anlage],INT((ROW(M579)-1)/5)+1)</f>
        <v>#REF!</v>
      </c>
      <c r="N580" t="str" cm="1">
        <f t="array" ref="N580">INDEX({"Strom";"Erdgas";"Heizöl";"Wärme";"Pellets"},MOD(ROW(M579)-1,5)+1)</f>
        <v>Wärme</v>
      </c>
      <c r="O580" t="e" cm="1">
        <f t="array" ref="O580">CHOOSE(MOD(ROW(M579)-1,5)+1,
INDEX(Tabelle5[Strom kWh],INT((ROW(M579)-1)/5)+1),
INDEX(Tabelle5[Erdgas kWh],INT((ROW(M579)-1)/5)+1),
INDEX(Tabelle5[Heizöl kWh],INT((ROW(M579)-1)/5)+1),
INDEX(Tabelle5[Wärme kWh],INT((ROW(M579)-1)/5)+1),
INDEX(Tabelle5[Pellets kWh],INT((ROW(M579)-1)/5)+1))</f>
        <v>#REF!</v>
      </c>
    </row>
    <row r="581" spans="12:15" x14ac:dyDescent="0.3">
      <c r="L581" t="e" cm="1">
        <f t="array" ref="L581">INDEX(Tabelle5[Funktion],INT((ROW(M580)-1)/5)+1)</f>
        <v>#REF!</v>
      </c>
      <c r="M581" t="e" cm="1">
        <f t="array" ref="M581">INDEX(Tabelle5[Anlage],INT((ROW(M580)-1)/5)+1)</f>
        <v>#REF!</v>
      </c>
      <c r="N581" t="str" cm="1">
        <f t="array" ref="N581">INDEX({"Strom";"Erdgas";"Heizöl";"Wärme";"Pellets"},MOD(ROW(M580)-1,5)+1)</f>
        <v>Pellets</v>
      </c>
      <c r="O581" t="e" cm="1">
        <f t="array" ref="O581">CHOOSE(MOD(ROW(M580)-1,5)+1,
INDEX(Tabelle5[Strom kWh],INT((ROW(M580)-1)/5)+1),
INDEX(Tabelle5[Erdgas kWh],INT((ROW(M580)-1)/5)+1),
INDEX(Tabelle5[Heizöl kWh],INT((ROW(M580)-1)/5)+1),
INDEX(Tabelle5[Wärme kWh],INT((ROW(M580)-1)/5)+1),
INDEX(Tabelle5[Pellets kWh],INT((ROW(M580)-1)/5)+1))</f>
        <v>#REF!</v>
      </c>
    </row>
    <row r="582" spans="12:15" x14ac:dyDescent="0.3">
      <c r="L582" t="e" cm="1">
        <f t="array" ref="L582">INDEX(Tabelle5[Funktion],INT((ROW(M581)-1)/5)+1)</f>
        <v>#REF!</v>
      </c>
      <c r="M582" t="e" cm="1">
        <f t="array" ref="M582">INDEX(Tabelle5[Anlage],INT((ROW(M581)-1)/5)+1)</f>
        <v>#REF!</v>
      </c>
      <c r="N582" t="str" cm="1">
        <f t="array" ref="N582">INDEX({"Strom";"Erdgas";"Heizöl";"Wärme";"Pellets"},MOD(ROW(M581)-1,5)+1)</f>
        <v>Strom</v>
      </c>
      <c r="O582" t="e" cm="1">
        <f t="array" ref="O582">CHOOSE(MOD(ROW(M581)-1,5)+1,
INDEX(Tabelle5[Strom kWh],INT((ROW(M581)-1)/5)+1),
INDEX(Tabelle5[Erdgas kWh],INT((ROW(M581)-1)/5)+1),
INDEX(Tabelle5[Heizöl kWh],INT((ROW(M581)-1)/5)+1),
INDEX(Tabelle5[Wärme kWh],INT((ROW(M581)-1)/5)+1),
INDEX(Tabelle5[Pellets kWh],INT((ROW(M581)-1)/5)+1))</f>
        <v>#REF!</v>
      </c>
    </row>
    <row r="583" spans="12:15" x14ac:dyDescent="0.3">
      <c r="L583" t="e" cm="1">
        <f t="array" ref="L583">INDEX(Tabelle5[Funktion],INT((ROW(M582)-1)/5)+1)</f>
        <v>#REF!</v>
      </c>
      <c r="M583" t="e" cm="1">
        <f t="array" ref="M583">INDEX(Tabelle5[Anlage],INT((ROW(M582)-1)/5)+1)</f>
        <v>#REF!</v>
      </c>
      <c r="N583" t="str" cm="1">
        <f t="array" ref="N583">INDEX({"Strom";"Erdgas";"Heizöl";"Wärme";"Pellets"},MOD(ROW(M582)-1,5)+1)</f>
        <v>Erdgas</v>
      </c>
      <c r="O583" t="e" cm="1">
        <f t="array" ref="O583">CHOOSE(MOD(ROW(M582)-1,5)+1,
INDEX(Tabelle5[Strom kWh],INT((ROW(M582)-1)/5)+1),
INDEX(Tabelle5[Erdgas kWh],INT((ROW(M582)-1)/5)+1),
INDEX(Tabelle5[Heizöl kWh],INT((ROW(M582)-1)/5)+1),
INDEX(Tabelle5[Wärme kWh],INT((ROW(M582)-1)/5)+1),
INDEX(Tabelle5[Pellets kWh],INT((ROW(M582)-1)/5)+1))</f>
        <v>#REF!</v>
      </c>
    </row>
    <row r="584" spans="12:15" x14ac:dyDescent="0.3">
      <c r="L584" t="e" cm="1">
        <f t="array" ref="L584">INDEX(Tabelle5[Funktion],INT((ROW(M583)-1)/5)+1)</f>
        <v>#REF!</v>
      </c>
      <c r="M584" t="e" cm="1">
        <f t="array" ref="M584">INDEX(Tabelle5[Anlage],INT((ROW(M583)-1)/5)+1)</f>
        <v>#REF!</v>
      </c>
      <c r="N584" t="str" cm="1">
        <f t="array" ref="N584">INDEX({"Strom";"Erdgas";"Heizöl";"Wärme";"Pellets"},MOD(ROW(M583)-1,5)+1)</f>
        <v>Heizöl</v>
      </c>
      <c r="O584" t="e" cm="1">
        <f t="array" ref="O584">CHOOSE(MOD(ROW(M583)-1,5)+1,
INDEX(Tabelle5[Strom kWh],INT((ROW(M583)-1)/5)+1),
INDEX(Tabelle5[Erdgas kWh],INT((ROW(M583)-1)/5)+1),
INDEX(Tabelle5[Heizöl kWh],INT((ROW(M583)-1)/5)+1),
INDEX(Tabelle5[Wärme kWh],INT((ROW(M583)-1)/5)+1),
INDEX(Tabelle5[Pellets kWh],INT((ROW(M583)-1)/5)+1))</f>
        <v>#REF!</v>
      </c>
    </row>
    <row r="585" spans="12:15" x14ac:dyDescent="0.3">
      <c r="L585" t="e" cm="1">
        <f t="array" ref="L585">INDEX(Tabelle5[Funktion],INT((ROW(M584)-1)/5)+1)</f>
        <v>#REF!</v>
      </c>
      <c r="M585" t="e" cm="1">
        <f t="array" ref="M585">INDEX(Tabelle5[Anlage],INT((ROW(M584)-1)/5)+1)</f>
        <v>#REF!</v>
      </c>
      <c r="N585" t="str" cm="1">
        <f t="array" ref="N585">INDEX({"Strom";"Erdgas";"Heizöl";"Wärme";"Pellets"},MOD(ROW(M584)-1,5)+1)</f>
        <v>Wärme</v>
      </c>
      <c r="O585" t="e" cm="1">
        <f t="array" ref="O585">CHOOSE(MOD(ROW(M584)-1,5)+1,
INDEX(Tabelle5[Strom kWh],INT((ROW(M584)-1)/5)+1),
INDEX(Tabelle5[Erdgas kWh],INT((ROW(M584)-1)/5)+1),
INDEX(Tabelle5[Heizöl kWh],INT((ROW(M584)-1)/5)+1),
INDEX(Tabelle5[Wärme kWh],INT((ROW(M584)-1)/5)+1),
INDEX(Tabelle5[Pellets kWh],INT((ROW(M584)-1)/5)+1))</f>
        <v>#REF!</v>
      </c>
    </row>
    <row r="586" spans="12:15" x14ac:dyDescent="0.3">
      <c r="L586" t="e" cm="1">
        <f t="array" ref="L586">INDEX(Tabelle5[Funktion],INT((ROW(M585)-1)/5)+1)</f>
        <v>#REF!</v>
      </c>
      <c r="M586" t="e" cm="1">
        <f t="array" ref="M586">INDEX(Tabelle5[Anlage],INT((ROW(M585)-1)/5)+1)</f>
        <v>#REF!</v>
      </c>
      <c r="N586" t="str" cm="1">
        <f t="array" ref="N586">INDEX({"Strom";"Erdgas";"Heizöl";"Wärme";"Pellets"},MOD(ROW(M585)-1,5)+1)</f>
        <v>Pellets</v>
      </c>
      <c r="O586" t="e" cm="1">
        <f t="array" ref="O586">CHOOSE(MOD(ROW(M585)-1,5)+1,
INDEX(Tabelle5[Strom kWh],INT((ROW(M585)-1)/5)+1),
INDEX(Tabelle5[Erdgas kWh],INT((ROW(M585)-1)/5)+1),
INDEX(Tabelle5[Heizöl kWh],INT((ROW(M585)-1)/5)+1),
INDEX(Tabelle5[Wärme kWh],INT((ROW(M585)-1)/5)+1),
INDEX(Tabelle5[Pellets kWh],INT((ROW(M585)-1)/5)+1))</f>
        <v>#REF!</v>
      </c>
    </row>
    <row r="587" spans="12:15" x14ac:dyDescent="0.3">
      <c r="L587" t="e" cm="1">
        <f t="array" ref="L587">INDEX(Tabelle5[Funktion],INT((ROW(M586)-1)/5)+1)</f>
        <v>#REF!</v>
      </c>
      <c r="M587" t="e" cm="1">
        <f t="array" ref="M587">INDEX(Tabelle5[Anlage],INT((ROW(M586)-1)/5)+1)</f>
        <v>#REF!</v>
      </c>
      <c r="N587" t="str" cm="1">
        <f t="array" ref="N587">INDEX({"Strom";"Erdgas";"Heizöl";"Wärme";"Pellets"},MOD(ROW(M586)-1,5)+1)</f>
        <v>Strom</v>
      </c>
      <c r="O587" t="e" cm="1">
        <f t="array" ref="O587">CHOOSE(MOD(ROW(M586)-1,5)+1,
INDEX(Tabelle5[Strom kWh],INT((ROW(M586)-1)/5)+1),
INDEX(Tabelle5[Erdgas kWh],INT((ROW(M586)-1)/5)+1),
INDEX(Tabelle5[Heizöl kWh],INT((ROW(M586)-1)/5)+1),
INDEX(Tabelle5[Wärme kWh],INT((ROW(M586)-1)/5)+1),
INDEX(Tabelle5[Pellets kWh],INT((ROW(M586)-1)/5)+1))</f>
        <v>#REF!</v>
      </c>
    </row>
    <row r="588" spans="12:15" x14ac:dyDescent="0.3">
      <c r="L588" t="e" cm="1">
        <f t="array" ref="L588">INDEX(Tabelle5[Funktion],INT((ROW(M587)-1)/5)+1)</f>
        <v>#REF!</v>
      </c>
      <c r="M588" t="e" cm="1">
        <f t="array" ref="M588">INDEX(Tabelle5[Anlage],INT((ROW(M587)-1)/5)+1)</f>
        <v>#REF!</v>
      </c>
      <c r="N588" t="str" cm="1">
        <f t="array" ref="N588">INDEX({"Strom";"Erdgas";"Heizöl";"Wärme";"Pellets"},MOD(ROW(M587)-1,5)+1)</f>
        <v>Erdgas</v>
      </c>
      <c r="O588" t="e" cm="1">
        <f t="array" ref="O588">CHOOSE(MOD(ROW(M587)-1,5)+1,
INDEX(Tabelle5[Strom kWh],INT((ROW(M587)-1)/5)+1),
INDEX(Tabelle5[Erdgas kWh],INT((ROW(M587)-1)/5)+1),
INDEX(Tabelle5[Heizöl kWh],INT((ROW(M587)-1)/5)+1),
INDEX(Tabelle5[Wärme kWh],INT((ROW(M587)-1)/5)+1),
INDEX(Tabelle5[Pellets kWh],INT((ROW(M587)-1)/5)+1))</f>
        <v>#REF!</v>
      </c>
    </row>
    <row r="589" spans="12:15" x14ac:dyDescent="0.3">
      <c r="L589" t="e" cm="1">
        <f t="array" ref="L589">INDEX(Tabelle5[Funktion],INT((ROW(M588)-1)/5)+1)</f>
        <v>#REF!</v>
      </c>
      <c r="M589" t="e" cm="1">
        <f t="array" ref="M589">INDEX(Tabelle5[Anlage],INT((ROW(M588)-1)/5)+1)</f>
        <v>#REF!</v>
      </c>
      <c r="N589" t="str" cm="1">
        <f t="array" ref="N589">INDEX({"Strom";"Erdgas";"Heizöl";"Wärme";"Pellets"},MOD(ROW(M588)-1,5)+1)</f>
        <v>Heizöl</v>
      </c>
      <c r="O589" t="e" cm="1">
        <f t="array" ref="O589">CHOOSE(MOD(ROW(M588)-1,5)+1,
INDEX(Tabelle5[Strom kWh],INT((ROW(M588)-1)/5)+1),
INDEX(Tabelle5[Erdgas kWh],INT((ROW(M588)-1)/5)+1),
INDEX(Tabelle5[Heizöl kWh],INT((ROW(M588)-1)/5)+1),
INDEX(Tabelle5[Wärme kWh],INT((ROW(M588)-1)/5)+1),
INDEX(Tabelle5[Pellets kWh],INT((ROW(M588)-1)/5)+1))</f>
        <v>#REF!</v>
      </c>
    </row>
    <row r="590" spans="12:15" x14ac:dyDescent="0.3">
      <c r="L590" t="e" cm="1">
        <f t="array" ref="L590">INDEX(Tabelle5[Funktion],INT((ROW(M589)-1)/5)+1)</f>
        <v>#REF!</v>
      </c>
      <c r="M590" t="e" cm="1">
        <f t="array" ref="M590">INDEX(Tabelle5[Anlage],INT((ROW(M589)-1)/5)+1)</f>
        <v>#REF!</v>
      </c>
      <c r="N590" t="str" cm="1">
        <f t="array" ref="N590">INDEX({"Strom";"Erdgas";"Heizöl";"Wärme";"Pellets"},MOD(ROW(M589)-1,5)+1)</f>
        <v>Wärme</v>
      </c>
      <c r="O590" t="e" cm="1">
        <f t="array" ref="O590">CHOOSE(MOD(ROW(M589)-1,5)+1,
INDEX(Tabelle5[Strom kWh],INT((ROW(M589)-1)/5)+1),
INDEX(Tabelle5[Erdgas kWh],INT((ROW(M589)-1)/5)+1),
INDEX(Tabelle5[Heizöl kWh],INT((ROW(M589)-1)/5)+1),
INDEX(Tabelle5[Wärme kWh],INT((ROW(M589)-1)/5)+1),
INDEX(Tabelle5[Pellets kWh],INT((ROW(M589)-1)/5)+1))</f>
        <v>#REF!</v>
      </c>
    </row>
    <row r="591" spans="12:15" x14ac:dyDescent="0.3">
      <c r="L591" t="e" cm="1">
        <f t="array" ref="L591">INDEX(Tabelle5[Funktion],INT((ROW(M590)-1)/5)+1)</f>
        <v>#REF!</v>
      </c>
      <c r="M591" t="e" cm="1">
        <f t="array" ref="M591">INDEX(Tabelle5[Anlage],INT((ROW(M590)-1)/5)+1)</f>
        <v>#REF!</v>
      </c>
      <c r="N591" t="str" cm="1">
        <f t="array" ref="N591">INDEX({"Strom";"Erdgas";"Heizöl";"Wärme";"Pellets"},MOD(ROW(M590)-1,5)+1)</f>
        <v>Pellets</v>
      </c>
      <c r="O591" t="e" cm="1">
        <f t="array" ref="O591">CHOOSE(MOD(ROW(M590)-1,5)+1,
INDEX(Tabelle5[Strom kWh],INT((ROW(M590)-1)/5)+1),
INDEX(Tabelle5[Erdgas kWh],INT((ROW(M590)-1)/5)+1),
INDEX(Tabelle5[Heizöl kWh],INT((ROW(M590)-1)/5)+1),
INDEX(Tabelle5[Wärme kWh],INT((ROW(M590)-1)/5)+1),
INDEX(Tabelle5[Pellets kWh],INT((ROW(M590)-1)/5)+1))</f>
        <v>#REF!</v>
      </c>
    </row>
    <row r="592" spans="12:15" x14ac:dyDescent="0.3">
      <c r="L592" t="e" cm="1">
        <f t="array" ref="L592">INDEX(Tabelle5[Funktion],INT((ROW(M591)-1)/5)+1)</f>
        <v>#REF!</v>
      </c>
      <c r="M592" t="e" cm="1">
        <f t="array" ref="M592">INDEX(Tabelle5[Anlage],INT((ROW(M591)-1)/5)+1)</f>
        <v>#REF!</v>
      </c>
      <c r="N592" t="str" cm="1">
        <f t="array" ref="N592">INDEX({"Strom";"Erdgas";"Heizöl";"Wärme";"Pellets"},MOD(ROW(M591)-1,5)+1)</f>
        <v>Strom</v>
      </c>
      <c r="O592" t="e" cm="1">
        <f t="array" ref="O592">CHOOSE(MOD(ROW(M591)-1,5)+1,
INDEX(Tabelle5[Strom kWh],INT((ROW(M591)-1)/5)+1),
INDEX(Tabelle5[Erdgas kWh],INT((ROW(M591)-1)/5)+1),
INDEX(Tabelle5[Heizöl kWh],INT((ROW(M591)-1)/5)+1),
INDEX(Tabelle5[Wärme kWh],INT((ROW(M591)-1)/5)+1),
INDEX(Tabelle5[Pellets kWh],INT((ROW(M591)-1)/5)+1))</f>
        <v>#REF!</v>
      </c>
    </row>
    <row r="593" spans="12:15" x14ac:dyDescent="0.3">
      <c r="L593" t="e" cm="1">
        <f t="array" ref="L593">INDEX(Tabelle5[Funktion],INT((ROW(M592)-1)/5)+1)</f>
        <v>#REF!</v>
      </c>
      <c r="M593" t="e" cm="1">
        <f t="array" ref="M593">INDEX(Tabelle5[Anlage],INT((ROW(M592)-1)/5)+1)</f>
        <v>#REF!</v>
      </c>
      <c r="N593" t="str" cm="1">
        <f t="array" ref="N593">INDEX({"Strom";"Erdgas";"Heizöl";"Wärme";"Pellets"},MOD(ROW(M592)-1,5)+1)</f>
        <v>Erdgas</v>
      </c>
      <c r="O593" t="e" cm="1">
        <f t="array" ref="O593">CHOOSE(MOD(ROW(M592)-1,5)+1,
INDEX(Tabelle5[Strom kWh],INT((ROW(M592)-1)/5)+1),
INDEX(Tabelle5[Erdgas kWh],INT((ROW(M592)-1)/5)+1),
INDEX(Tabelle5[Heizöl kWh],INT((ROW(M592)-1)/5)+1),
INDEX(Tabelle5[Wärme kWh],INT((ROW(M592)-1)/5)+1),
INDEX(Tabelle5[Pellets kWh],INT((ROW(M592)-1)/5)+1))</f>
        <v>#REF!</v>
      </c>
    </row>
    <row r="594" spans="12:15" x14ac:dyDescent="0.3">
      <c r="L594" t="e" cm="1">
        <f t="array" ref="L594">INDEX(Tabelle5[Funktion],INT((ROW(M593)-1)/5)+1)</f>
        <v>#REF!</v>
      </c>
      <c r="M594" t="e" cm="1">
        <f t="array" ref="M594">INDEX(Tabelle5[Anlage],INT((ROW(M593)-1)/5)+1)</f>
        <v>#REF!</v>
      </c>
      <c r="N594" t="str" cm="1">
        <f t="array" ref="N594">INDEX({"Strom";"Erdgas";"Heizöl";"Wärme";"Pellets"},MOD(ROW(M593)-1,5)+1)</f>
        <v>Heizöl</v>
      </c>
      <c r="O594" t="e" cm="1">
        <f t="array" ref="O594">CHOOSE(MOD(ROW(M593)-1,5)+1,
INDEX(Tabelle5[Strom kWh],INT((ROW(M593)-1)/5)+1),
INDEX(Tabelle5[Erdgas kWh],INT((ROW(M593)-1)/5)+1),
INDEX(Tabelle5[Heizöl kWh],INT((ROW(M593)-1)/5)+1),
INDEX(Tabelle5[Wärme kWh],INT((ROW(M593)-1)/5)+1),
INDEX(Tabelle5[Pellets kWh],INT((ROW(M593)-1)/5)+1))</f>
        <v>#REF!</v>
      </c>
    </row>
    <row r="595" spans="12:15" x14ac:dyDescent="0.3">
      <c r="L595" t="e" cm="1">
        <f t="array" ref="L595">INDEX(Tabelle5[Funktion],INT((ROW(M594)-1)/5)+1)</f>
        <v>#REF!</v>
      </c>
      <c r="M595" t="e" cm="1">
        <f t="array" ref="M595">INDEX(Tabelle5[Anlage],INT((ROW(M594)-1)/5)+1)</f>
        <v>#REF!</v>
      </c>
      <c r="N595" t="str" cm="1">
        <f t="array" ref="N595">INDEX({"Strom";"Erdgas";"Heizöl";"Wärme";"Pellets"},MOD(ROW(M594)-1,5)+1)</f>
        <v>Wärme</v>
      </c>
      <c r="O595" t="e" cm="1">
        <f t="array" ref="O595">CHOOSE(MOD(ROW(M594)-1,5)+1,
INDEX(Tabelle5[Strom kWh],INT((ROW(M594)-1)/5)+1),
INDEX(Tabelle5[Erdgas kWh],INT((ROW(M594)-1)/5)+1),
INDEX(Tabelle5[Heizöl kWh],INT((ROW(M594)-1)/5)+1),
INDEX(Tabelle5[Wärme kWh],INT((ROW(M594)-1)/5)+1),
INDEX(Tabelle5[Pellets kWh],INT((ROW(M594)-1)/5)+1))</f>
        <v>#REF!</v>
      </c>
    </row>
    <row r="596" spans="12:15" x14ac:dyDescent="0.3">
      <c r="L596" t="e" cm="1">
        <f t="array" ref="L596">INDEX(Tabelle5[Funktion],INT((ROW(M595)-1)/5)+1)</f>
        <v>#REF!</v>
      </c>
      <c r="M596" t="e" cm="1">
        <f t="array" ref="M596">INDEX(Tabelle5[Anlage],INT((ROW(M595)-1)/5)+1)</f>
        <v>#REF!</v>
      </c>
      <c r="N596" t="str" cm="1">
        <f t="array" ref="N596">INDEX({"Strom";"Erdgas";"Heizöl";"Wärme";"Pellets"},MOD(ROW(M595)-1,5)+1)</f>
        <v>Pellets</v>
      </c>
      <c r="O596" t="e" cm="1">
        <f t="array" ref="O596">CHOOSE(MOD(ROW(M595)-1,5)+1,
INDEX(Tabelle5[Strom kWh],INT((ROW(M595)-1)/5)+1),
INDEX(Tabelle5[Erdgas kWh],INT((ROW(M595)-1)/5)+1),
INDEX(Tabelle5[Heizöl kWh],INT((ROW(M595)-1)/5)+1),
INDEX(Tabelle5[Wärme kWh],INT((ROW(M595)-1)/5)+1),
INDEX(Tabelle5[Pellets kWh],INT((ROW(M595)-1)/5)+1))</f>
        <v>#REF!</v>
      </c>
    </row>
    <row r="597" spans="12:15" x14ac:dyDescent="0.3">
      <c r="L597" t="e" cm="1">
        <f t="array" ref="L597">INDEX(Tabelle5[Funktion],INT((ROW(M596)-1)/5)+1)</f>
        <v>#REF!</v>
      </c>
      <c r="M597" t="e" cm="1">
        <f t="array" ref="M597">INDEX(Tabelle5[Anlage],INT((ROW(M596)-1)/5)+1)</f>
        <v>#REF!</v>
      </c>
      <c r="N597" t="str" cm="1">
        <f t="array" ref="N597">INDEX({"Strom";"Erdgas";"Heizöl";"Wärme";"Pellets"},MOD(ROW(M596)-1,5)+1)</f>
        <v>Strom</v>
      </c>
      <c r="O597" t="e" cm="1">
        <f t="array" ref="O597">CHOOSE(MOD(ROW(M596)-1,5)+1,
INDEX(Tabelle5[Strom kWh],INT((ROW(M596)-1)/5)+1),
INDEX(Tabelle5[Erdgas kWh],INT((ROW(M596)-1)/5)+1),
INDEX(Tabelle5[Heizöl kWh],INT((ROW(M596)-1)/5)+1),
INDEX(Tabelle5[Wärme kWh],INT((ROW(M596)-1)/5)+1),
INDEX(Tabelle5[Pellets kWh],INT((ROW(M596)-1)/5)+1))</f>
        <v>#REF!</v>
      </c>
    </row>
    <row r="598" spans="12:15" x14ac:dyDescent="0.3">
      <c r="L598" t="e" cm="1">
        <f t="array" ref="L598">INDEX(Tabelle5[Funktion],INT((ROW(M597)-1)/5)+1)</f>
        <v>#REF!</v>
      </c>
      <c r="M598" t="e" cm="1">
        <f t="array" ref="M598">INDEX(Tabelle5[Anlage],INT((ROW(M597)-1)/5)+1)</f>
        <v>#REF!</v>
      </c>
      <c r="N598" t="str" cm="1">
        <f t="array" ref="N598">INDEX({"Strom";"Erdgas";"Heizöl";"Wärme";"Pellets"},MOD(ROW(M597)-1,5)+1)</f>
        <v>Erdgas</v>
      </c>
      <c r="O598" t="e" cm="1">
        <f t="array" ref="O598">CHOOSE(MOD(ROW(M597)-1,5)+1,
INDEX(Tabelle5[Strom kWh],INT((ROW(M597)-1)/5)+1),
INDEX(Tabelle5[Erdgas kWh],INT((ROW(M597)-1)/5)+1),
INDEX(Tabelle5[Heizöl kWh],INT((ROW(M597)-1)/5)+1),
INDEX(Tabelle5[Wärme kWh],INT((ROW(M597)-1)/5)+1),
INDEX(Tabelle5[Pellets kWh],INT((ROW(M597)-1)/5)+1))</f>
        <v>#REF!</v>
      </c>
    </row>
    <row r="599" spans="12:15" x14ac:dyDescent="0.3">
      <c r="L599" t="e" cm="1">
        <f t="array" ref="L599">INDEX(Tabelle5[Funktion],INT((ROW(M598)-1)/5)+1)</f>
        <v>#REF!</v>
      </c>
      <c r="M599" t="e" cm="1">
        <f t="array" ref="M599">INDEX(Tabelle5[Anlage],INT((ROW(M598)-1)/5)+1)</f>
        <v>#REF!</v>
      </c>
      <c r="N599" t="str" cm="1">
        <f t="array" ref="N599">INDEX({"Strom";"Erdgas";"Heizöl";"Wärme";"Pellets"},MOD(ROW(M598)-1,5)+1)</f>
        <v>Heizöl</v>
      </c>
      <c r="O599" t="e" cm="1">
        <f t="array" ref="O599">CHOOSE(MOD(ROW(M598)-1,5)+1,
INDEX(Tabelle5[Strom kWh],INT((ROW(M598)-1)/5)+1),
INDEX(Tabelle5[Erdgas kWh],INT((ROW(M598)-1)/5)+1),
INDEX(Tabelle5[Heizöl kWh],INT((ROW(M598)-1)/5)+1),
INDEX(Tabelle5[Wärme kWh],INT((ROW(M598)-1)/5)+1),
INDEX(Tabelle5[Pellets kWh],INT((ROW(M598)-1)/5)+1))</f>
        <v>#REF!</v>
      </c>
    </row>
    <row r="600" spans="12:15" x14ac:dyDescent="0.3">
      <c r="L600" t="e" cm="1">
        <f t="array" ref="L600">INDEX(Tabelle5[Funktion],INT((ROW(M599)-1)/5)+1)</f>
        <v>#REF!</v>
      </c>
      <c r="M600" t="e" cm="1">
        <f t="array" ref="M600">INDEX(Tabelle5[Anlage],INT((ROW(M599)-1)/5)+1)</f>
        <v>#REF!</v>
      </c>
      <c r="N600" t="str" cm="1">
        <f t="array" ref="N600">INDEX({"Strom";"Erdgas";"Heizöl";"Wärme";"Pellets"},MOD(ROW(M599)-1,5)+1)</f>
        <v>Wärme</v>
      </c>
      <c r="O600" t="e" cm="1">
        <f t="array" ref="O600">CHOOSE(MOD(ROW(M599)-1,5)+1,
INDEX(Tabelle5[Strom kWh],INT((ROW(M599)-1)/5)+1),
INDEX(Tabelle5[Erdgas kWh],INT((ROW(M599)-1)/5)+1),
INDEX(Tabelle5[Heizöl kWh],INT((ROW(M599)-1)/5)+1),
INDEX(Tabelle5[Wärme kWh],INT((ROW(M599)-1)/5)+1),
INDEX(Tabelle5[Pellets kWh],INT((ROW(M599)-1)/5)+1))</f>
        <v>#REF!</v>
      </c>
    </row>
    <row r="601" spans="12:15" x14ac:dyDescent="0.3">
      <c r="L601" t="e" cm="1">
        <f t="array" ref="L601">INDEX(Tabelle5[Funktion],INT((ROW(M600)-1)/5)+1)</f>
        <v>#REF!</v>
      </c>
      <c r="M601" t="e" cm="1">
        <f t="array" ref="M601">INDEX(Tabelle5[Anlage],INT((ROW(M600)-1)/5)+1)</f>
        <v>#REF!</v>
      </c>
      <c r="N601" t="str" cm="1">
        <f t="array" ref="N601">INDEX({"Strom";"Erdgas";"Heizöl";"Wärme";"Pellets"},MOD(ROW(M600)-1,5)+1)</f>
        <v>Pellets</v>
      </c>
      <c r="O601" t="e" cm="1">
        <f t="array" ref="O601">CHOOSE(MOD(ROW(M600)-1,5)+1,
INDEX(Tabelle5[Strom kWh],INT((ROW(M600)-1)/5)+1),
INDEX(Tabelle5[Erdgas kWh],INT((ROW(M600)-1)/5)+1),
INDEX(Tabelle5[Heizöl kWh],INT((ROW(M600)-1)/5)+1),
INDEX(Tabelle5[Wärme kWh],INT((ROW(M600)-1)/5)+1),
INDEX(Tabelle5[Pellets kWh],INT((ROW(M600)-1)/5)+1))</f>
        <v>#REF!</v>
      </c>
    </row>
    <row r="602" spans="12:15" x14ac:dyDescent="0.3">
      <c r="L602" t="e" cm="1">
        <f t="array" ref="L602">INDEX(Tabelle5[Funktion],INT((ROW(M601)-1)/5)+1)</f>
        <v>#REF!</v>
      </c>
      <c r="M602" t="e" cm="1">
        <f t="array" ref="M602">INDEX(Tabelle5[Anlage],INT((ROW(M601)-1)/5)+1)</f>
        <v>#REF!</v>
      </c>
      <c r="N602" t="str" cm="1">
        <f t="array" ref="N602">INDEX({"Strom";"Erdgas";"Heizöl";"Wärme";"Pellets"},MOD(ROW(M601)-1,5)+1)</f>
        <v>Strom</v>
      </c>
      <c r="O602" t="e" cm="1">
        <f t="array" ref="O602">CHOOSE(MOD(ROW(M601)-1,5)+1,
INDEX(Tabelle5[Strom kWh],INT((ROW(M601)-1)/5)+1),
INDEX(Tabelle5[Erdgas kWh],INT((ROW(M601)-1)/5)+1),
INDEX(Tabelle5[Heizöl kWh],INT((ROW(M601)-1)/5)+1),
INDEX(Tabelle5[Wärme kWh],INT((ROW(M601)-1)/5)+1),
INDEX(Tabelle5[Pellets kWh],INT((ROW(M601)-1)/5)+1))</f>
        <v>#REF!</v>
      </c>
    </row>
    <row r="603" spans="12:15" x14ac:dyDescent="0.3">
      <c r="L603" t="e" cm="1">
        <f t="array" ref="L603">INDEX(Tabelle5[Funktion],INT((ROW(M602)-1)/5)+1)</f>
        <v>#REF!</v>
      </c>
      <c r="M603" t="e" cm="1">
        <f t="array" ref="M603">INDEX(Tabelle5[Anlage],INT((ROW(M602)-1)/5)+1)</f>
        <v>#REF!</v>
      </c>
      <c r="N603" t="str" cm="1">
        <f t="array" ref="N603">INDEX({"Strom";"Erdgas";"Heizöl";"Wärme";"Pellets"},MOD(ROW(M602)-1,5)+1)</f>
        <v>Erdgas</v>
      </c>
      <c r="O603" t="e" cm="1">
        <f t="array" ref="O603">CHOOSE(MOD(ROW(M602)-1,5)+1,
INDEX(Tabelle5[Strom kWh],INT((ROW(M602)-1)/5)+1),
INDEX(Tabelle5[Erdgas kWh],INT((ROW(M602)-1)/5)+1),
INDEX(Tabelle5[Heizöl kWh],INT((ROW(M602)-1)/5)+1),
INDEX(Tabelle5[Wärme kWh],INT((ROW(M602)-1)/5)+1),
INDEX(Tabelle5[Pellets kWh],INT((ROW(M602)-1)/5)+1))</f>
        <v>#REF!</v>
      </c>
    </row>
    <row r="604" spans="12:15" x14ac:dyDescent="0.3">
      <c r="L604" t="e" cm="1">
        <f t="array" ref="L604">INDEX(Tabelle5[Funktion],INT((ROW(M603)-1)/5)+1)</f>
        <v>#REF!</v>
      </c>
      <c r="M604" t="e" cm="1">
        <f t="array" ref="M604">INDEX(Tabelle5[Anlage],INT((ROW(M603)-1)/5)+1)</f>
        <v>#REF!</v>
      </c>
      <c r="N604" t="str" cm="1">
        <f t="array" ref="N604">INDEX({"Strom";"Erdgas";"Heizöl";"Wärme";"Pellets"},MOD(ROW(M603)-1,5)+1)</f>
        <v>Heizöl</v>
      </c>
      <c r="O604" t="e" cm="1">
        <f t="array" ref="O604">CHOOSE(MOD(ROW(M603)-1,5)+1,
INDEX(Tabelle5[Strom kWh],INT((ROW(M603)-1)/5)+1),
INDEX(Tabelle5[Erdgas kWh],INT((ROW(M603)-1)/5)+1),
INDEX(Tabelle5[Heizöl kWh],INT((ROW(M603)-1)/5)+1),
INDEX(Tabelle5[Wärme kWh],INT((ROW(M603)-1)/5)+1),
INDEX(Tabelle5[Pellets kWh],INT((ROW(M603)-1)/5)+1))</f>
        <v>#REF!</v>
      </c>
    </row>
    <row r="605" spans="12:15" x14ac:dyDescent="0.3">
      <c r="L605" t="e" cm="1">
        <f t="array" ref="L605">INDEX(Tabelle5[Funktion],INT((ROW(M604)-1)/5)+1)</f>
        <v>#REF!</v>
      </c>
      <c r="M605" t="e" cm="1">
        <f t="array" ref="M605">INDEX(Tabelle5[Anlage],INT((ROW(M604)-1)/5)+1)</f>
        <v>#REF!</v>
      </c>
      <c r="N605" t="str" cm="1">
        <f t="array" ref="N605">INDEX({"Strom";"Erdgas";"Heizöl";"Wärme";"Pellets"},MOD(ROW(M604)-1,5)+1)</f>
        <v>Wärme</v>
      </c>
      <c r="O605" t="e" cm="1">
        <f t="array" ref="O605">CHOOSE(MOD(ROW(M604)-1,5)+1,
INDEX(Tabelle5[Strom kWh],INT((ROW(M604)-1)/5)+1),
INDEX(Tabelle5[Erdgas kWh],INT((ROW(M604)-1)/5)+1),
INDEX(Tabelle5[Heizöl kWh],INT((ROW(M604)-1)/5)+1),
INDEX(Tabelle5[Wärme kWh],INT((ROW(M604)-1)/5)+1),
INDEX(Tabelle5[Pellets kWh],INT((ROW(M604)-1)/5)+1))</f>
        <v>#REF!</v>
      </c>
    </row>
    <row r="606" spans="12:15" x14ac:dyDescent="0.3">
      <c r="L606" t="e" cm="1">
        <f t="array" ref="L606">INDEX(Tabelle5[Funktion],INT((ROW(M605)-1)/5)+1)</f>
        <v>#REF!</v>
      </c>
      <c r="M606" t="e" cm="1">
        <f t="array" ref="M606">INDEX(Tabelle5[Anlage],INT((ROW(M605)-1)/5)+1)</f>
        <v>#REF!</v>
      </c>
      <c r="N606" t="str" cm="1">
        <f t="array" ref="N606">INDEX({"Strom";"Erdgas";"Heizöl";"Wärme";"Pellets"},MOD(ROW(M605)-1,5)+1)</f>
        <v>Pellets</v>
      </c>
      <c r="O606" t="e" cm="1">
        <f t="array" ref="O606">CHOOSE(MOD(ROW(M605)-1,5)+1,
INDEX(Tabelle5[Strom kWh],INT((ROW(M605)-1)/5)+1),
INDEX(Tabelle5[Erdgas kWh],INT((ROW(M605)-1)/5)+1),
INDEX(Tabelle5[Heizöl kWh],INT((ROW(M605)-1)/5)+1),
INDEX(Tabelle5[Wärme kWh],INT((ROW(M605)-1)/5)+1),
INDEX(Tabelle5[Pellets kWh],INT((ROW(M605)-1)/5)+1))</f>
        <v>#REF!</v>
      </c>
    </row>
    <row r="607" spans="12:15" x14ac:dyDescent="0.3">
      <c r="L607" t="e" cm="1">
        <f t="array" ref="L607">INDEX(Tabelle5[Funktion],INT((ROW(M606)-1)/5)+1)</f>
        <v>#REF!</v>
      </c>
      <c r="M607" t="e" cm="1">
        <f t="array" ref="M607">INDEX(Tabelle5[Anlage],INT((ROW(M606)-1)/5)+1)</f>
        <v>#REF!</v>
      </c>
      <c r="N607" t="str" cm="1">
        <f t="array" ref="N607">INDEX({"Strom";"Erdgas";"Heizöl";"Wärme";"Pellets"},MOD(ROW(M606)-1,5)+1)</f>
        <v>Strom</v>
      </c>
      <c r="O607" t="e" cm="1">
        <f t="array" ref="O607">CHOOSE(MOD(ROW(M606)-1,5)+1,
INDEX(Tabelle5[Strom kWh],INT((ROW(M606)-1)/5)+1),
INDEX(Tabelle5[Erdgas kWh],INT((ROW(M606)-1)/5)+1),
INDEX(Tabelle5[Heizöl kWh],INT((ROW(M606)-1)/5)+1),
INDEX(Tabelle5[Wärme kWh],INT((ROW(M606)-1)/5)+1),
INDEX(Tabelle5[Pellets kWh],INT((ROW(M606)-1)/5)+1))</f>
        <v>#REF!</v>
      </c>
    </row>
    <row r="608" spans="12:15" x14ac:dyDescent="0.3">
      <c r="L608" t="e" cm="1">
        <f t="array" ref="L608">INDEX(Tabelle5[Funktion],INT((ROW(M607)-1)/5)+1)</f>
        <v>#REF!</v>
      </c>
      <c r="M608" t="e" cm="1">
        <f t="array" ref="M608">INDEX(Tabelle5[Anlage],INT((ROW(M607)-1)/5)+1)</f>
        <v>#REF!</v>
      </c>
      <c r="N608" t="str" cm="1">
        <f t="array" ref="N608">INDEX({"Strom";"Erdgas";"Heizöl";"Wärme";"Pellets"},MOD(ROW(M607)-1,5)+1)</f>
        <v>Erdgas</v>
      </c>
      <c r="O608" t="e" cm="1">
        <f t="array" ref="O608">CHOOSE(MOD(ROW(M607)-1,5)+1,
INDEX(Tabelle5[Strom kWh],INT((ROW(M607)-1)/5)+1),
INDEX(Tabelle5[Erdgas kWh],INT((ROW(M607)-1)/5)+1),
INDEX(Tabelle5[Heizöl kWh],INT((ROW(M607)-1)/5)+1),
INDEX(Tabelle5[Wärme kWh],INT((ROW(M607)-1)/5)+1),
INDEX(Tabelle5[Pellets kWh],INT((ROW(M607)-1)/5)+1))</f>
        <v>#REF!</v>
      </c>
    </row>
    <row r="609" spans="12:15" x14ac:dyDescent="0.3">
      <c r="L609" t="e" cm="1">
        <f t="array" ref="L609">INDEX(Tabelle5[Funktion],INT((ROW(M608)-1)/5)+1)</f>
        <v>#REF!</v>
      </c>
      <c r="M609" t="e" cm="1">
        <f t="array" ref="M609">INDEX(Tabelle5[Anlage],INT((ROW(M608)-1)/5)+1)</f>
        <v>#REF!</v>
      </c>
      <c r="N609" t="str" cm="1">
        <f t="array" ref="N609">INDEX({"Strom";"Erdgas";"Heizöl";"Wärme";"Pellets"},MOD(ROW(M608)-1,5)+1)</f>
        <v>Heizöl</v>
      </c>
      <c r="O609" t="e" cm="1">
        <f t="array" ref="O609">CHOOSE(MOD(ROW(M608)-1,5)+1,
INDEX(Tabelle5[Strom kWh],INT((ROW(M608)-1)/5)+1),
INDEX(Tabelle5[Erdgas kWh],INT((ROW(M608)-1)/5)+1),
INDEX(Tabelle5[Heizöl kWh],INT((ROW(M608)-1)/5)+1),
INDEX(Tabelle5[Wärme kWh],INT((ROW(M608)-1)/5)+1),
INDEX(Tabelle5[Pellets kWh],INT((ROW(M608)-1)/5)+1))</f>
        <v>#REF!</v>
      </c>
    </row>
    <row r="610" spans="12:15" x14ac:dyDescent="0.3">
      <c r="L610" t="e" cm="1">
        <f t="array" ref="L610">INDEX(Tabelle5[Funktion],INT((ROW(M609)-1)/5)+1)</f>
        <v>#REF!</v>
      </c>
      <c r="M610" t="e" cm="1">
        <f t="array" ref="M610">INDEX(Tabelle5[Anlage],INT((ROW(M609)-1)/5)+1)</f>
        <v>#REF!</v>
      </c>
      <c r="N610" t="str" cm="1">
        <f t="array" ref="N610">INDEX({"Strom";"Erdgas";"Heizöl";"Wärme";"Pellets"},MOD(ROW(M609)-1,5)+1)</f>
        <v>Wärme</v>
      </c>
      <c r="O610" t="e" cm="1">
        <f t="array" ref="O610">CHOOSE(MOD(ROW(M609)-1,5)+1,
INDEX(Tabelle5[Strom kWh],INT((ROW(M609)-1)/5)+1),
INDEX(Tabelle5[Erdgas kWh],INT((ROW(M609)-1)/5)+1),
INDEX(Tabelle5[Heizöl kWh],INT((ROW(M609)-1)/5)+1),
INDEX(Tabelle5[Wärme kWh],INT((ROW(M609)-1)/5)+1),
INDEX(Tabelle5[Pellets kWh],INT((ROW(M609)-1)/5)+1))</f>
        <v>#REF!</v>
      </c>
    </row>
    <row r="611" spans="12:15" x14ac:dyDescent="0.3">
      <c r="L611" t="e" cm="1">
        <f t="array" ref="L611">INDEX(Tabelle5[Funktion],INT((ROW(M610)-1)/5)+1)</f>
        <v>#REF!</v>
      </c>
      <c r="M611" t="e" cm="1">
        <f t="array" ref="M611">INDEX(Tabelle5[Anlage],INT((ROW(M610)-1)/5)+1)</f>
        <v>#REF!</v>
      </c>
      <c r="N611" t="str" cm="1">
        <f t="array" ref="N611">INDEX({"Strom";"Erdgas";"Heizöl";"Wärme";"Pellets"},MOD(ROW(M610)-1,5)+1)</f>
        <v>Pellets</v>
      </c>
      <c r="O611" t="e" cm="1">
        <f t="array" ref="O611">CHOOSE(MOD(ROW(M610)-1,5)+1,
INDEX(Tabelle5[Strom kWh],INT((ROW(M610)-1)/5)+1),
INDEX(Tabelle5[Erdgas kWh],INT((ROW(M610)-1)/5)+1),
INDEX(Tabelle5[Heizöl kWh],INT((ROW(M610)-1)/5)+1),
INDEX(Tabelle5[Wärme kWh],INT((ROW(M610)-1)/5)+1),
INDEX(Tabelle5[Pellets kWh],INT((ROW(M610)-1)/5)+1))</f>
        <v>#REF!</v>
      </c>
    </row>
    <row r="612" spans="12:15" x14ac:dyDescent="0.3">
      <c r="L612" t="e" cm="1">
        <f t="array" ref="L612">INDEX(Tabelle5[Funktion],INT((ROW(M611)-1)/5)+1)</f>
        <v>#REF!</v>
      </c>
      <c r="M612" t="e" cm="1">
        <f t="array" ref="M612">INDEX(Tabelle5[Anlage],INT((ROW(M611)-1)/5)+1)</f>
        <v>#REF!</v>
      </c>
      <c r="N612" t="str" cm="1">
        <f t="array" ref="N612">INDEX({"Strom";"Erdgas";"Heizöl";"Wärme";"Pellets"},MOD(ROW(M611)-1,5)+1)</f>
        <v>Strom</v>
      </c>
      <c r="O612" t="e" cm="1">
        <f t="array" ref="O612">CHOOSE(MOD(ROW(M611)-1,5)+1,
INDEX(Tabelle5[Strom kWh],INT((ROW(M611)-1)/5)+1),
INDEX(Tabelle5[Erdgas kWh],INT((ROW(M611)-1)/5)+1),
INDEX(Tabelle5[Heizöl kWh],INT((ROW(M611)-1)/5)+1),
INDEX(Tabelle5[Wärme kWh],INT((ROW(M611)-1)/5)+1),
INDEX(Tabelle5[Pellets kWh],INT((ROW(M611)-1)/5)+1))</f>
        <v>#REF!</v>
      </c>
    </row>
    <row r="613" spans="12:15" x14ac:dyDescent="0.3">
      <c r="L613" t="e" cm="1">
        <f t="array" ref="L613">INDEX(Tabelle5[Funktion],INT((ROW(M612)-1)/5)+1)</f>
        <v>#REF!</v>
      </c>
      <c r="M613" t="e" cm="1">
        <f t="array" ref="M613">INDEX(Tabelle5[Anlage],INT((ROW(M612)-1)/5)+1)</f>
        <v>#REF!</v>
      </c>
      <c r="N613" t="str" cm="1">
        <f t="array" ref="N613">INDEX({"Strom";"Erdgas";"Heizöl";"Wärme";"Pellets"},MOD(ROW(M612)-1,5)+1)</f>
        <v>Erdgas</v>
      </c>
      <c r="O613" t="e" cm="1">
        <f t="array" ref="O613">CHOOSE(MOD(ROW(M612)-1,5)+1,
INDEX(Tabelle5[Strom kWh],INT((ROW(M612)-1)/5)+1),
INDEX(Tabelle5[Erdgas kWh],INT((ROW(M612)-1)/5)+1),
INDEX(Tabelle5[Heizöl kWh],INT((ROW(M612)-1)/5)+1),
INDEX(Tabelle5[Wärme kWh],INT((ROW(M612)-1)/5)+1),
INDEX(Tabelle5[Pellets kWh],INT((ROW(M612)-1)/5)+1))</f>
        <v>#REF!</v>
      </c>
    </row>
    <row r="614" spans="12:15" x14ac:dyDescent="0.3">
      <c r="L614" t="e" cm="1">
        <f t="array" ref="L614">INDEX(Tabelle5[Funktion],INT((ROW(M613)-1)/5)+1)</f>
        <v>#REF!</v>
      </c>
      <c r="M614" t="e" cm="1">
        <f t="array" ref="M614">INDEX(Tabelle5[Anlage],INT((ROW(M613)-1)/5)+1)</f>
        <v>#REF!</v>
      </c>
      <c r="N614" t="str" cm="1">
        <f t="array" ref="N614">INDEX({"Strom";"Erdgas";"Heizöl";"Wärme";"Pellets"},MOD(ROW(M613)-1,5)+1)</f>
        <v>Heizöl</v>
      </c>
      <c r="O614" t="e" cm="1">
        <f t="array" ref="O614">CHOOSE(MOD(ROW(M613)-1,5)+1,
INDEX(Tabelle5[Strom kWh],INT((ROW(M613)-1)/5)+1),
INDEX(Tabelle5[Erdgas kWh],INT((ROW(M613)-1)/5)+1),
INDEX(Tabelle5[Heizöl kWh],INT((ROW(M613)-1)/5)+1),
INDEX(Tabelle5[Wärme kWh],INT((ROW(M613)-1)/5)+1),
INDEX(Tabelle5[Pellets kWh],INT((ROW(M613)-1)/5)+1))</f>
        <v>#REF!</v>
      </c>
    </row>
    <row r="615" spans="12:15" x14ac:dyDescent="0.3">
      <c r="L615" t="e" cm="1">
        <f t="array" ref="L615">INDEX(Tabelle5[Funktion],INT((ROW(M614)-1)/5)+1)</f>
        <v>#REF!</v>
      </c>
      <c r="M615" t="e" cm="1">
        <f t="array" ref="M615">INDEX(Tabelle5[Anlage],INT((ROW(M614)-1)/5)+1)</f>
        <v>#REF!</v>
      </c>
      <c r="N615" t="str" cm="1">
        <f t="array" ref="N615">INDEX({"Strom";"Erdgas";"Heizöl";"Wärme";"Pellets"},MOD(ROW(M614)-1,5)+1)</f>
        <v>Wärme</v>
      </c>
      <c r="O615" t="e" cm="1">
        <f t="array" ref="O615">CHOOSE(MOD(ROW(M614)-1,5)+1,
INDEX(Tabelle5[Strom kWh],INT((ROW(M614)-1)/5)+1),
INDEX(Tabelle5[Erdgas kWh],INT((ROW(M614)-1)/5)+1),
INDEX(Tabelle5[Heizöl kWh],INT((ROW(M614)-1)/5)+1),
INDEX(Tabelle5[Wärme kWh],INT((ROW(M614)-1)/5)+1),
INDEX(Tabelle5[Pellets kWh],INT((ROW(M614)-1)/5)+1))</f>
        <v>#REF!</v>
      </c>
    </row>
    <row r="616" spans="12:15" x14ac:dyDescent="0.3">
      <c r="L616" t="e" cm="1">
        <f t="array" ref="L616">INDEX(Tabelle5[Funktion],INT((ROW(M615)-1)/5)+1)</f>
        <v>#REF!</v>
      </c>
      <c r="M616" t="e" cm="1">
        <f t="array" ref="M616">INDEX(Tabelle5[Anlage],INT((ROW(M615)-1)/5)+1)</f>
        <v>#REF!</v>
      </c>
      <c r="N616" t="str" cm="1">
        <f t="array" ref="N616">INDEX({"Strom";"Erdgas";"Heizöl";"Wärme";"Pellets"},MOD(ROW(M615)-1,5)+1)</f>
        <v>Pellets</v>
      </c>
      <c r="O616" t="e" cm="1">
        <f t="array" ref="O616">CHOOSE(MOD(ROW(M615)-1,5)+1,
INDEX(Tabelle5[Strom kWh],INT((ROW(M615)-1)/5)+1),
INDEX(Tabelle5[Erdgas kWh],INT((ROW(M615)-1)/5)+1),
INDEX(Tabelle5[Heizöl kWh],INT((ROW(M615)-1)/5)+1),
INDEX(Tabelle5[Wärme kWh],INT((ROW(M615)-1)/5)+1),
INDEX(Tabelle5[Pellets kWh],INT((ROW(M615)-1)/5)+1))</f>
        <v>#REF!</v>
      </c>
    </row>
    <row r="617" spans="12:15" x14ac:dyDescent="0.3">
      <c r="L617" t="e" cm="1">
        <f t="array" ref="L617">INDEX(Tabelle5[Funktion],INT((ROW(M616)-1)/5)+1)</f>
        <v>#REF!</v>
      </c>
      <c r="M617" t="e" cm="1">
        <f t="array" ref="M617">INDEX(Tabelle5[Anlage],INT((ROW(M616)-1)/5)+1)</f>
        <v>#REF!</v>
      </c>
      <c r="N617" t="str" cm="1">
        <f t="array" ref="N617">INDEX({"Strom";"Erdgas";"Heizöl";"Wärme";"Pellets"},MOD(ROW(M616)-1,5)+1)</f>
        <v>Strom</v>
      </c>
      <c r="O617" t="e" cm="1">
        <f t="array" ref="O617">CHOOSE(MOD(ROW(M616)-1,5)+1,
INDEX(Tabelle5[Strom kWh],INT((ROW(M616)-1)/5)+1),
INDEX(Tabelle5[Erdgas kWh],INT((ROW(M616)-1)/5)+1),
INDEX(Tabelle5[Heizöl kWh],INT((ROW(M616)-1)/5)+1),
INDEX(Tabelle5[Wärme kWh],INT((ROW(M616)-1)/5)+1),
INDEX(Tabelle5[Pellets kWh],INT((ROW(M616)-1)/5)+1))</f>
        <v>#REF!</v>
      </c>
    </row>
    <row r="618" spans="12:15" x14ac:dyDescent="0.3">
      <c r="L618" t="e" cm="1">
        <f t="array" ref="L618">INDEX(Tabelle5[Funktion],INT((ROW(M617)-1)/5)+1)</f>
        <v>#REF!</v>
      </c>
      <c r="M618" t="e" cm="1">
        <f t="array" ref="M618">INDEX(Tabelle5[Anlage],INT((ROW(M617)-1)/5)+1)</f>
        <v>#REF!</v>
      </c>
      <c r="N618" t="str" cm="1">
        <f t="array" ref="N618">INDEX({"Strom";"Erdgas";"Heizöl";"Wärme";"Pellets"},MOD(ROW(M617)-1,5)+1)</f>
        <v>Erdgas</v>
      </c>
      <c r="O618" t="e" cm="1">
        <f t="array" ref="O618">CHOOSE(MOD(ROW(M617)-1,5)+1,
INDEX(Tabelle5[Strom kWh],INT((ROW(M617)-1)/5)+1),
INDEX(Tabelle5[Erdgas kWh],INT((ROW(M617)-1)/5)+1),
INDEX(Tabelle5[Heizöl kWh],INT((ROW(M617)-1)/5)+1),
INDEX(Tabelle5[Wärme kWh],INT((ROW(M617)-1)/5)+1),
INDEX(Tabelle5[Pellets kWh],INT((ROW(M617)-1)/5)+1))</f>
        <v>#REF!</v>
      </c>
    </row>
    <row r="619" spans="12:15" x14ac:dyDescent="0.3">
      <c r="L619" t="e" cm="1">
        <f t="array" ref="L619">INDEX(Tabelle5[Funktion],INT((ROW(M618)-1)/5)+1)</f>
        <v>#REF!</v>
      </c>
      <c r="M619" t="e" cm="1">
        <f t="array" ref="M619">INDEX(Tabelle5[Anlage],INT((ROW(M618)-1)/5)+1)</f>
        <v>#REF!</v>
      </c>
      <c r="N619" t="str" cm="1">
        <f t="array" ref="N619">INDEX({"Strom";"Erdgas";"Heizöl";"Wärme";"Pellets"},MOD(ROW(M618)-1,5)+1)</f>
        <v>Heizöl</v>
      </c>
      <c r="O619" t="e" cm="1">
        <f t="array" ref="O619">CHOOSE(MOD(ROW(M618)-1,5)+1,
INDEX(Tabelle5[Strom kWh],INT((ROW(M618)-1)/5)+1),
INDEX(Tabelle5[Erdgas kWh],INT((ROW(M618)-1)/5)+1),
INDEX(Tabelle5[Heizöl kWh],INT((ROW(M618)-1)/5)+1),
INDEX(Tabelle5[Wärme kWh],INT((ROW(M618)-1)/5)+1),
INDEX(Tabelle5[Pellets kWh],INT((ROW(M618)-1)/5)+1))</f>
        <v>#REF!</v>
      </c>
    </row>
    <row r="620" spans="12:15" x14ac:dyDescent="0.3">
      <c r="L620" t="e" cm="1">
        <f t="array" ref="L620">INDEX(Tabelle5[Funktion],INT((ROW(M619)-1)/5)+1)</f>
        <v>#REF!</v>
      </c>
      <c r="M620" t="e" cm="1">
        <f t="array" ref="M620">INDEX(Tabelle5[Anlage],INT((ROW(M619)-1)/5)+1)</f>
        <v>#REF!</v>
      </c>
      <c r="N620" t="str" cm="1">
        <f t="array" ref="N620">INDEX({"Strom";"Erdgas";"Heizöl";"Wärme";"Pellets"},MOD(ROW(M619)-1,5)+1)</f>
        <v>Wärme</v>
      </c>
      <c r="O620" t="e" cm="1">
        <f t="array" ref="O620">CHOOSE(MOD(ROW(M619)-1,5)+1,
INDEX(Tabelle5[Strom kWh],INT((ROW(M619)-1)/5)+1),
INDEX(Tabelle5[Erdgas kWh],INT((ROW(M619)-1)/5)+1),
INDEX(Tabelle5[Heizöl kWh],INT((ROW(M619)-1)/5)+1),
INDEX(Tabelle5[Wärme kWh],INT((ROW(M619)-1)/5)+1),
INDEX(Tabelle5[Pellets kWh],INT((ROW(M619)-1)/5)+1))</f>
        <v>#REF!</v>
      </c>
    </row>
    <row r="621" spans="12:15" x14ac:dyDescent="0.3">
      <c r="L621" t="e" cm="1">
        <f t="array" ref="L621">INDEX(Tabelle5[Funktion],INT((ROW(M620)-1)/5)+1)</f>
        <v>#REF!</v>
      </c>
      <c r="M621" t="e" cm="1">
        <f t="array" ref="M621">INDEX(Tabelle5[Anlage],INT((ROW(M620)-1)/5)+1)</f>
        <v>#REF!</v>
      </c>
      <c r="N621" t="str" cm="1">
        <f t="array" ref="N621">INDEX({"Strom";"Erdgas";"Heizöl";"Wärme";"Pellets"},MOD(ROW(M620)-1,5)+1)</f>
        <v>Pellets</v>
      </c>
      <c r="O621" t="e" cm="1">
        <f t="array" ref="O621">CHOOSE(MOD(ROW(M620)-1,5)+1,
INDEX(Tabelle5[Strom kWh],INT((ROW(M620)-1)/5)+1),
INDEX(Tabelle5[Erdgas kWh],INT((ROW(M620)-1)/5)+1),
INDEX(Tabelle5[Heizöl kWh],INT((ROW(M620)-1)/5)+1),
INDEX(Tabelle5[Wärme kWh],INT((ROW(M620)-1)/5)+1),
INDEX(Tabelle5[Pellets kWh],INT((ROW(M620)-1)/5)+1))</f>
        <v>#REF!</v>
      </c>
    </row>
    <row r="622" spans="12:15" x14ac:dyDescent="0.3">
      <c r="L622" t="e" cm="1">
        <f t="array" ref="L622">INDEX(Tabelle5[Funktion],INT((ROW(M621)-1)/5)+1)</f>
        <v>#REF!</v>
      </c>
      <c r="M622" t="e" cm="1">
        <f t="array" ref="M622">INDEX(Tabelle5[Anlage],INT((ROW(M621)-1)/5)+1)</f>
        <v>#REF!</v>
      </c>
      <c r="N622" t="str" cm="1">
        <f t="array" ref="N622">INDEX({"Strom";"Erdgas";"Heizöl";"Wärme";"Pellets"},MOD(ROW(M621)-1,5)+1)</f>
        <v>Strom</v>
      </c>
      <c r="O622" t="e" cm="1">
        <f t="array" ref="O622">CHOOSE(MOD(ROW(M621)-1,5)+1,
INDEX(Tabelle5[Strom kWh],INT((ROW(M621)-1)/5)+1),
INDEX(Tabelle5[Erdgas kWh],INT((ROW(M621)-1)/5)+1),
INDEX(Tabelle5[Heizöl kWh],INT((ROW(M621)-1)/5)+1),
INDEX(Tabelle5[Wärme kWh],INT((ROW(M621)-1)/5)+1),
INDEX(Tabelle5[Pellets kWh],INT((ROW(M621)-1)/5)+1))</f>
        <v>#REF!</v>
      </c>
    </row>
    <row r="623" spans="12:15" x14ac:dyDescent="0.3">
      <c r="L623" t="e" cm="1">
        <f t="array" ref="L623">INDEX(Tabelle5[Funktion],INT((ROW(M622)-1)/5)+1)</f>
        <v>#REF!</v>
      </c>
      <c r="M623" t="e" cm="1">
        <f t="array" ref="M623">INDEX(Tabelle5[Anlage],INT((ROW(M622)-1)/5)+1)</f>
        <v>#REF!</v>
      </c>
      <c r="N623" t="str" cm="1">
        <f t="array" ref="N623">INDEX({"Strom";"Erdgas";"Heizöl";"Wärme";"Pellets"},MOD(ROW(M622)-1,5)+1)</f>
        <v>Erdgas</v>
      </c>
      <c r="O623" t="e" cm="1">
        <f t="array" ref="O623">CHOOSE(MOD(ROW(M622)-1,5)+1,
INDEX(Tabelle5[Strom kWh],INT((ROW(M622)-1)/5)+1),
INDEX(Tabelle5[Erdgas kWh],INT((ROW(M622)-1)/5)+1),
INDEX(Tabelle5[Heizöl kWh],INT((ROW(M622)-1)/5)+1),
INDEX(Tabelle5[Wärme kWh],INT((ROW(M622)-1)/5)+1),
INDEX(Tabelle5[Pellets kWh],INT((ROW(M622)-1)/5)+1))</f>
        <v>#REF!</v>
      </c>
    </row>
    <row r="624" spans="12:15" x14ac:dyDescent="0.3">
      <c r="L624" t="e" cm="1">
        <f t="array" ref="L624">INDEX(Tabelle5[Funktion],INT((ROW(M623)-1)/5)+1)</f>
        <v>#REF!</v>
      </c>
      <c r="M624" t="e" cm="1">
        <f t="array" ref="M624">INDEX(Tabelle5[Anlage],INT((ROW(M623)-1)/5)+1)</f>
        <v>#REF!</v>
      </c>
      <c r="N624" t="str" cm="1">
        <f t="array" ref="N624">INDEX({"Strom";"Erdgas";"Heizöl";"Wärme";"Pellets"},MOD(ROW(M623)-1,5)+1)</f>
        <v>Heizöl</v>
      </c>
      <c r="O624" t="e" cm="1">
        <f t="array" ref="O624">CHOOSE(MOD(ROW(M623)-1,5)+1,
INDEX(Tabelle5[Strom kWh],INT((ROW(M623)-1)/5)+1),
INDEX(Tabelle5[Erdgas kWh],INT((ROW(M623)-1)/5)+1),
INDEX(Tabelle5[Heizöl kWh],INT((ROW(M623)-1)/5)+1),
INDEX(Tabelle5[Wärme kWh],INT((ROW(M623)-1)/5)+1),
INDEX(Tabelle5[Pellets kWh],INT((ROW(M623)-1)/5)+1))</f>
        <v>#REF!</v>
      </c>
    </row>
    <row r="625" spans="12:15" x14ac:dyDescent="0.3">
      <c r="L625" t="e" cm="1">
        <f t="array" ref="L625">INDEX(Tabelle5[Funktion],INT((ROW(M624)-1)/5)+1)</f>
        <v>#REF!</v>
      </c>
      <c r="M625" t="e" cm="1">
        <f t="array" ref="M625">INDEX(Tabelle5[Anlage],INT((ROW(M624)-1)/5)+1)</f>
        <v>#REF!</v>
      </c>
      <c r="N625" t="str" cm="1">
        <f t="array" ref="N625">INDEX({"Strom";"Erdgas";"Heizöl";"Wärme";"Pellets"},MOD(ROW(M624)-1,5)+1)</f>
        <v>Wärme</v>
      </c>
      <c r="O625" t="e" cm="1">
        <f t="array" ref="O625">CHOOSE(MOD(ROW(M624)-1,5)+1,
INDEX(Tabelle5[Strom kWh],INT((ROW(M624)-1)/5)+1),
INDEX(Tabelle5[Erdgas kWh],INT((ROW(M624)-1)/5)+1),
INDEX(Tabelle5[Heizöl kWh],INT((ROW(M624)-1)/5)+1),
INDEX(Tabelle5[Wärme kWh],INT((ROW(M624)-1)/5)+1),
INDEX(Tabelle5[Pellets kWh],INT((ROW(M624)-1)/5)+1))</f>
        <v>#REF!</v>
      </c>
    </row>
    <row r="626" spans="12:15" x14ac:dyDescent="0.3">
      <c r="L626" t="e" cm="1">
        <f t="array" ref="L626">INDEX(Tabelle5[Funktion],INT((ROW(M625)-1)/5)+1)</f>
        <v>#REF!</v>
      </c>
      <c r="M626" t="e" cm="1">
        <f t="array" ref="M626">INDEX(Tabelle5[Anlage],INT((ROW(M625)-1)/5)+1)</f>
        <v>#REF!</v>
      </c>
      <c r="N626" t="str" cm="1">
        <f t="array" ref="N626">INDEX({"Strom";"Erdgas";"Heizöl";"Wärme";"Pellets"},MOD(ROW(M625)-1,5)+1)</f>
        <v>Pellets</v>
      </c>
      <c r="O626" t="e" cm="1">
        <f t="array" ref="O626">CHOOSE(MOD(ROW(M625)-1,5)+1,
INDEX(Tabelle5[Strom kWh],INT((ROW(M625)-1)/5)+1),
INDEX(Tabelle5[Erdgas kWh],INT((ROW(M625)-1)/5)+1),
INDEX(Tabelle5[Heizöl kWh],INT((ROW(M625)-1)/5)+1),
INDEX(Tabelle5[Wärme kWh],INT((ROW(M625)-1)/5)+1),
INDEX(Tabelle5[Pellets kWh],INT((ROW(M625)-1)/5)+1))</f>
        <v>#REF!</v>
      </c>
    </row>
    <row r="627" spans="12:15" x14ac:dyDescent="0.3">
      <c r="L627" t="e" cm="1">
        <f t="array" ref="L627">INDEX(Tabelle5[Funktion],INT((ROW(M626)-1)/5)+1)</f>
        <v>#REF!</v>
      </c>
      <c r="M627" t="e" cm="1">
        <f t="array" ref="M627">INDEX(Tabelle5[Anlage],INT((ROW(M626)-1)/5)+1)</f>
        <v>#REF!</v>
      </c>
      <c r="N627" t="str" cm="1">
        <f t="array" ref="N627">INDEX({"Strom";"Erdgas";"Heizöl";"Wärme";"Pellets"},MOD(ROW(M626)-1,5)+1)</f>
        <v>Strom</v>
      </c>
      <c r="O627" t="e" cm="1">
        <f t="array" ref="O627">CHOOSE(MOD(ROW(M626)-1,5)+1,
INDEX(Tabelle5[Strom kWh],INT((ROW(M626)-1)/5)+1),
INDEX(Tabelle5[Erdgas kWh],INT((ROW(M626)-1)/5)+1),
INDEX(Tabelle5[Heizöl kWh],INT((ROW(M626)-1)/5)+1),
INDEX(Tabelle5[Wärme kWh],INT((ROW(M626)-1)/5)+1),
INDEX(Tabelle5[Pellets kWh],INT((ROW(M626)-1)/5)+1))</f>
        <v>#REF!</v>
      </c>
    </row>
    <row r="628" spans="12:15" x14ac:dyDescent="0.3">
      <c r="L628" t="e" cm="1">
        <f t="array" ref="L628">INDEX(Tabelle5[Funktion],INT((ROW(M627)-1)/5)+1)</f>
        <v>#REF!</v>
      </c>
      <c r="M628" t="e" cm="1">
        <f t="array" ref="M628">INDEX(Tabelle5[Anlage],INT((ROW(M627)-1)/5)+1)</f>
        <v>#REF!</v>
      </c>
      <c r="N628" t="str" cm="1">
        <f t="array" ref="N628">INDEX({"Strom";"Erdgas";"Heizöl";"Wärme";"Pellets"},MOD(ROW(M627)-1,5)+1)</f>
        <v>Erdgas</v>
      </c>
      <c r="O628" t="e" cm="1">
        <f t="array" ref="O628">CHOOSE(MOD(ROW(M627)-1,5)+1,
INDEX(Tabelle5[Strom kWh],INT((ROW(M627)-1)/5)+1),
INDEX(Tabelle5[Erdgas kWh],INT((ROW(M627)-1)/5)+1),
INDEX(Tabelle5[Heizöl kWh],INT((ROW(M627)-1)/5)+1),
INDEX(Tabelle5[Wärme kWh],INT((ROW(M627)-1)/5)+1),
INDEX(Tabelle5[Pellets kWh],INT((ROW(M627)-1)/5)+1))</f>
        <v>#REF!</v>
      </c>
    </row>
    <row r="629" spans="12:15" x14ac:dyDescent="0.3">
      <c r="L629" t="e" cm="1">
        <f t="array" ref="L629">INDEX(Tabelle5[Funktion],INT((ROW(M628)-1)/5)+1)</f>
        <v>#REF!</v>
      </c>
      <c r="M629" t="e" cm="1">
        <f t="array" ref="M629">INDEX(Tabelle5[Anlage],INT((ROW(M628)-1)/5)+1)</f>
        <v>#REF!</v>
      </c>
      <c r="N629" t="str" cm="1">
        <f t="array" ref="N629">INDEX({"Strom";"Erdgas";"Heizöl";"Wärme";"Pellets"},MOD(ROW(M628)-1,5)+1)</f>
        <v>Heizöl</v>
      </c>
      <c r="O629" t="e" cm="1">
        <f t="array" ref="O629">CHOOSE(MOD(ROW(M628)-1,5)+1,
INDEX(Tabelle5[Strom kWh],INT((ROW(M628)-1)/5)+1),
INDEX(Tabelle5[Erdgas kWh],INT((ROW(M628)-1)/5)+1),
INDEX(Tabelle5[Heizöl kWh],INT((ROW(M628)-1)/5)+1),
INDEX(Tabelle5[Wärme kWh],INT((ROW(M628)-1)/5)+1),
INDEX(Tabelle5[Pellets kWh],INT((ROW(M628)-1)/5)+1))</f>
        <v>#REF!</v>
      </c>
    </row>
    <row r="630" spans="12:15" x14ac:dyDescent="0.3">
      <c r="L630" t="e" cm="1">
        <f t="array" ref="L630">INDEX(Tabelle5[Funktion],INT((ROW(M629)-1)/5)+1)</f>
        <v>#REF!</v>
      </c>
      <c r="M630" t="e" cm="1">
        <f t="array" ref="M630">INDEX(Tabelle5[Anlage],INT((ROW(M629)-1)/5)+1)</f>
        <v>#REF!</v>
      </c>
      <c r="N630" t="str" cm="1">
        <f t="array" ref="N630">INDEX({"Strom";"Erdgas";"Heizöl";"Wärme";"Pellets"},MOD(ROW(M629)-1,5)+1)</f>
        <v>Wärme</v>
      </c>
      <c r="O630" t="e" cm="1">
        <f t="array" ref="O630">CHOOSE(MOD(ROW(M629)-1,5)+1,
INDEX(Tabelle5[Strom kWh],INT((ROW(M629)-1)/5)+1),
INDEX(Tabelle5[Erdgas kWh],INT((ROW(M629)-1)/5)+1),
INDEX(Tabelle5[Heizöl kWh],INT((ROW(M629)-1)/5)+1),
INDEX(Tabelle5[Wärme kWh],INT((ROW(M629)-1)/5)+1),
INDEX(Tabelle5[Pellets kWh],INT((ROW(M629)-1)/5)+1))</f>
        <v>#REF!</v>
      </c>
    </row>
    <row r="631" spans="12:15" x14ac:dyDescent="0.3">
      <c r="L631" t="e" cm="1">
        <f t="array" ref="L631">INDEX(Tabelle5[Funktion],INT((ROW(M630)-1)/5)+1)</f>
        <v>#REF!</v>
      </c>
      <c r="M631" t="e" cm="1">
        <f t="array" ref="M631">INDEX(Tabelle5[Anlage],INT((ROW(M630)-1)/5)+1)</f>
        <v>#REF!</v>
      </c>
      <c r="N631" t="str" cm="1">
        <f t="array" ref="N631">INDEX({"Strom";"Erdgas";"Heizöl";"Wärme";"Pellets"},MOD(ROW(M630)-1,5)+1)</f>
        <v>Pellets</v>
      </c>
      <c r="O631" t="e" cm="1">
        <f t="array" ref="O631">CHOOSE(MOD(ROW(M630)-1,5)+1,
INDEX(Tabelle5[Strom kWh],INT((ROW(M630)-1)/5)+1),
INDEX(Tabelle5[Erdgas kWh],INT((ROW(M630)-1)/5)+1),
INDEX(Tabelle5[Heizöl kWh],INT((ROW(M630)-1)/5)+1),
INDEX(Tabelle5[Wärme kWh],INT((ROW(M630)-1)/5)+1),
INDEX(Tabelle5[Pellets kWh],INT((ROW(M630)-1)/5)+1))</f>
        <v>#REF!</v>
      </c>
    </row>
    <row r="632" spans="12:15" x14ac:dyDescent="0.3">
      <c r="L632" t="e" cm="1">
        <f t="array" ref="L632">INDEX(Tabelle5[Funktion],INT((ROW(M631)-1)/5)+1)</f>
        <v>#REF!</v>
      </c>
      <c r="M632" t="e" cm="1">
        <f t="array" ref="M632">INDEX(Tabelle5[Anlage],INT((ROW(M631)-1)/5)+1)</f>
        <v>#REF!</v>
      </c>
      <c r="N632" t="str" cm="1">
        <f t="array" ref="N632">INDEX({"Strom";"Erdgas";"Heizöl";"Wärme";"Pellets"},MOD(ROW(M631)-1,5)+1)</f>
        <v>Strom</v>
      </c>
      <c r="O632" t="e" cm="1">
        <f t="array" ref="O632">CHOOSE(MOD(ROW(M631)-1,5)+1,
INDEX(Tabelle5[Strom kWh],INT((ROW(M631)-1)/5)+1),
INDEX(Tabelle5[Erdgas kWh],INT((ROW(M631)-1)/5)+1),
INDEX(Tabelle5[Heizöl kWh],INT((ROW(M631)-1)/5)+1),
INDEX(Tabelle5[Wärme kWh],INT((ROW(M631)-1)/5)+1),
INDEX(Tabelle5[Pellets kWh],INT((ROW(M631)-1)/5)+1))</f>
        <v>#REF!</v>
      </c>
    </row>
    <row r="633" spans="12:15" x14ac:dyDescent="0.3">
      <c r="L633" t="e" cm="1">
        <f t="array" ref="L633">INDEX(Tabelle5[Funktion],INT((ROW(M632)-1)/5)+1)</f>
        <v>#REF!</v>
      </c>
      <c r="M633" t="e" cm="1">
        <f t="array" ref="M633">INDEX(Tabelle5[Anlage],INT((ROW(M632)-1)/5)+1)</f>
        <v>#REF!</v>
      </c>
      <c r="N633" t="str" cm="1">
        <f t="array" ref="N633">INDEX({"Strom";"Erdgas";"Heizöl";"Wärme";"Pellets"},MOD(ROW(M632)-1,5)+1)</f>
        <v>Erdgas</v>
      </c>
      <c r="O633" t="e" cm="1">
        <f t="array" ref="O633">CHOOSE(MOD(ROW(M632)-1,5)+1,
INDEX(Tabelle5[Strom kWh],INT((ROW(M632)-1)/5)+1),
INDEX(Tabelle5[Erdgas kWh],INT((ROW(M632)-1)/5)+1),
INDEX(Tabelle5[Heizöl kWh],INT((ROW(M632)-1)/5)+1),
INDEX(Tabelle5[Wärme kWh],INT((ROW(M632)-1)/5)+1),
INDEX(Tabelle5[Pellets kWh],INT((ROW(M632)-1)/5)+1))</f>
        <v>#REF!</v>
      </c>
    </row>
    <row r="634" spans="12:15" x14ac:dyDescent="0.3">
      <c r="L634" t="e" cm="1">
        <f t="array" ref="L634">INDEX(Tabelle5[Funktion],INT((ROW(M633)-1)/5)+1)</f>
        <v>#REF!</v>
      </c>
      <c r="M634" t="e" cm="1">
        <f t="array" ref="M634">INDEX(Tabelle5[Anlage],INT((ROW(M633)-1)/5)+1)</f>
        <v>#REF!</v>
      </c>
      <c r="N634" t="str" cm="1">
        <f t="array" ref="N634">INDEX({"Strom";"Erdgas";"Heizöl";"Wärme";"Pellets"},MOD(ROW(M633)-1,5)+1)</f>
        <v>Heizöl</v>
      </c>
      <c r="O634" t="e" cm="1">
        <f t="array" ref="O634">CHOOSE(MOD(ROW(M633)-1,5)+1,
INDEX(Tabelle5[Strom kWh],INT((ROW(M633)-1)/5)+1),
INDEX(Tabelle5[Erdgas kWh],INT((ROW(M633)-1)/5)+1),
INDEX(Tabelle5[Heizöl kWh],INT((ROW(M633)-1)/5)+1),
INDEX(Tabelle5[Wärme kWh],INT((ROW(M633)-1)/5)+1),
INDEX(Tabelle5[Pellets kWh],INT((ROW(M633)-1)/5)+1))</f>
        <v>#REF!</v>
      </c>
    </row>
    <row r="635" spans="12:15" x14ac:dyDescent="0.3">
      <c r="L635" t="e" cm="1">
        <f t="array" ref="L635">INDEX(Tabelle5[Funktion],INT((ROW(M634)-1)/5)+1)</f>
        <v>#REF!</v>
      </c>
      <c r="M635" t="e" cm="1">
        <f t="array" ref="M635">INDEX(Tabelle5[Anlage],INT((ROW(M634)-1)/5)+1)</f>
        <v>#REF!</v>
      </c>
      <c r="N635" t="str" cm="1">
        <f t="array" ref="N635">INDEX({"Strom";"Erdgas";"Heizöl";"Wärme";"Pellets"},MOD(ROW(M634)-1,5)+1)</f>
        <v>Wärme</v>
      </c>
      <c r="O635" t="e" cm="1">
        <f t="array" ref="O635">CHOOSE(MOD(ROW(M634)-1,5)+1,
INDEX(Tabelle5[Strom kWh],INT((ROW(M634)-1)/5)+1),
INDEX(Tabelle5[Erdgas kWh],INT((ROW(M634)-1)/5)+1),
INDEX(Tabelle5[Heizöl kWh],INT((ROW(M634)-1)/5)+1),
INDEX(Tabelle5[Wärme kWh],INT((ROW(M634)-1)/5)+1),
INDEX(Tabelle5[Pellets kWh],INT((ROW(M634)-1)/5)+1))</f>
        <v>#REF!</v>
      </c>
    </row>
    <row r="636" spans="12:15" x14ac:dyDescent="0.3">
      <c r="L636" t="e" cm="1">
        <f t="array" ref="L636">INDEX(Tabelle5[Funktion],INT((ROW(M635)-1)/5)+1)</f>
        <v>#REF!</v>
      </c>
      <c r="M636" t="e" cm="1">
        <f t="array" ref="M636">INDEX(Tabelle5[Anlage],INT((ROW(M635)-1)/5)+1)</f>
        <v>#REF!</v>
      </c>
      <c r="N636" t="str" cm="1">
        <f t="array" ref="N636">INDEX({"Strom";"Erdgas";"Heizöl";"Wärme";"Pellets"},MOD(ROW(M635)-1,5)+1)</f>
        <v>Pellets</v>
      </c>
      <c r="O636" t="e" cm="1">
        <f t="array" ref="O636">CHOOSE(MOD(ROW(M635)-1,5)+1,
INDEX(Tabelle5[Strom kWh],INT((ROW(M635)-1)/5)+1),
INDEX(Tabelle5[Erdgas kWh],INT((ROW(M635)-1)/5)+1),
INDEX(Tabelle5[Heizöl kWh],INT((ROW(M635)-1)/5)+1),
INDEX(Tabelle5[Wärme kWh],INT((ROW(M635)-1)/5)+1),
INDEX(Tabelle5[Pellets kWh],INT((ROW(M635)-1)/5)+1))</f>
        <v>#REF!</v>
      </c>
    </row>
    <row r="637" spans="12:15" x14ac:dyDescent="0.3">
      <c r="L637" t="e" cm="1">
        <f t="array" ref="L637">INDEX(Tabelle5[Funktion],INT((ROW(M636)-1)/5)+1)</f>
        <v>#REF!</v>
      </c>
      <c r="M637" t="e" cm="1">
        <f t="array" ref="M637">INDEX(Tabelle5[Anlage],INT((ROW(M636)-1)/5)+1)</f>
        <v>#REF!</v>
      </c>
      <c r="N637" t="str" cm="1">
        <f t="array" ref="N637">INDEX({"Strom";"Erdgas";"Heizöl";"Wärme";"Pellets"},MOD(ROW(M636)-1,5)+1)</f>
        <v>Strom</v>
      </c>
      <c r="O637" t="e" cm="1">
        <f t="array" ref="O637">CHOOSE(MOD(ROW(M636)-1,5)+1,
INDEX(Tabelle5[Strom kWh],INT((ROW(M636)-1)/5)+1),
INDEX(Tabelle5[Erdgas kWh],INT((ROW(M636)-1)/5)+1),
INDEX(Tabelle5[Heizöl kWh],INT((ROW(M636)-1)/5)+1),
INDEX(Tabelle5[Wärme kWh],INT((ROW(M636)-1)/5)+1),
INDEX(Tabelle5[Pellets kWh],INT((ROW(M636)-1)/5)+1))</f>
        <v>#REF!</v>
      </c>
    </row>
    <row r="638" spans="12:15" x14ac:dyDescent="0.3">
      <c r="L638" t="e" cm="1">
        <f t="array" ref="L638">INDEX(Tabelle5[Funktion],INT((ROW(M637)-1)/5)+1)</f>
        <v>#REF!</v>
      </c>
      <c r="M638" t="e" cm="1">
        <f t="array" ref="M638">INDEX(Tabelle5[Anlage],INT((ROW(M637)-1)/5)+1)</f>
        <v>#REF!</v>
      </c>
      <c r="N638" t="str" cm="1">
        <f t="array" ref="N638">INDEX({"Strom";"Erdgas";"Heizöl";"Wärme";"Pellets"},MOD(ROW(M637)-1,5)+1)</f>
        <v>Erdgas</v>
      </c>
      <c r="O638" t="e" cm="1">
        <f t="array" ref="O638">CHOOSE(MOD(ROW(M637)-1,5)+1,
INDEX(Tabelle5[Strom kWh],INT((ROW(M637)-1)/5)+1),
INDEX(Tabelle5[Erdgas kWh],INT((ROW(M637)-1)/5)+1),
INDEX(Tabelle5[Heizöl kWh],INT((ROW(M637)-1)/5)+1),
INDEX(Tabelle5[Wärme kWh],INT((ROW(M637)-1)/5)+1),
INDEX(Tabelle5[Pellets kWh],INT((ROW(M637)-1)/5)+1))</f>
        <v>#REF!</v>
      </c>
    </row>
    <row r="639" spans="12:15" x14ac:dyDescent="0.3">
      <c r="L639" t="e" cm="1">
        <f t="array" ref="L639">INDEX(Tabelle5[Funktion],INT((ROW(M638)-1)/5)+1)</f>
        <v>#REF!</v>
      </c>
      <c r="M639" t="e" cm="1">
        <f t="array" ref="M639">INDEX(Tabelle5[Anlage],INT((ROW(M638)-1)/5)+1)</f>
        <v>#REF!</v>
      </c>
      <c r="N639" t="str" cm="1">
        <f t="array" ref="N639">INDEX({"Strom";"Erdgas";"Heizöl";"Wärme";"Pellets"},MOD(ROW(M638)-1,5)+1)</f>
        <v>Heizöl</v>
      </c>
      <c r="O639" t="e" cm="1">
        <f t="array" ref="O639">CHOOSE(MOD(ROW(M638)-1,5)+1,
INDEX(Tabelle5[Strom kWh],INT((ROW(M638)-1)/5)+1),
INDEX(Tabelle5[Erdgas kWh],INT((ROW(M638)-1)/5)+1),
INDEX(Tabelle5[Heizöl kWh],INT((ROW(M638)-1)/5)+1),
INDEX(Tabelle5[Wärme kWh],INT((ROW(M638)-1)/5)+1),
INDEX(Tabelle5[Pellets kWh],INT((ROW(M638)-1)/5)+1))</f>
        <v>#REF!</v>
      </c>
    </row>
    <row r="640" spans="12:15" x14ac:dyDescent="0.3">
      <c r="L640" t="e" cm="1">
        <f t="array" ref="L640">INDEX(Tabelle5[Funktion],INT((ROW(M639)-1)/5)+1)</f>
        <v>#REF!</v>
      </c>
      <c r="M640" t="e" cm="1">
        <f t="array" ref="M640">INDEX(Tabelle5[Anlage],INT((ROW(M639)-1)/5)+1)</f>
        <v>#REF!</v>
      </c>
      <c r="N640" t="str" cm="1">
        <f t="array" ref="N640">INDEX({"Strom";"Erdgas";"Heizöl";"Wärme";"Pellets"},MOD(ROW(M639)-1,5)+1)</f>
        <v>Wärme</v>
      </c>
      <c r="O640" t="e" cm="1">
        <f t="array" ref="O640">CHOOSE(MOD(ROW(M639)-1,5)+1,
INDEX(Tabelle5[Strom kWh],INT((ROW(M639)-1)/5)+1),
INDEX(Tabelle5[Erdgas kWh],INT((ROW(M639)-1)/5)+1),
INDEX(Tabelle5[Heizöl kWh],INT((ROW(M639)-1)/5)+1),
INDEX(Tabelle5[Wärme kWh],INT((ROW(M639)-1)/5)+1),
INDEX(Tabelle5[Pellets kWh],INT((ROW(M639)-1)/5)+1))</f>
        <v>#REF!</v>
      </c>
    </row>
    <row r="641" spans="12:15" x14ac:dyDescent="0.3">
      <c r="L641" t="e" cm="1">
        <f t="array" ref="L641">INDEX(Tabelle5[Funktion],INT((ROW(M640)-1)/5)+1)</f>
        <v>#REF!</v>
      </c>
      <c r="M641" t="e" cm="1">
        <f t="array" ref="M641">INDEX(Tabelle5[Anlage],INT((ROW(M640)-1)/5)+1)</f>
        <v>#REF!</v>
      </c>
      <c r="N641" t="str" cm="1">
        <f t="array" ref="N641">INDEX({"Strom";"Erdgas";"Heizöl";"Wärme";"Pellets"},MOD(ROW(M640)-1,5)+1)</f>
        <v>Pellets</v>
      </c>
      <c r="O641" t="e" cm="1">
        <f t="array" ref="O641">CHOOSE(MOD(ROW(M640)-1,5)+1,
INDEX(Tabelle5[Strom kWh],INT((ROW(M640)-1)/5)+1),
INDEX(Tabelle5[Erdgas kWh],INT((ROW(M640)-1)/5)+1),
INDEX(Tabelle5[Heizöl kWh],INT((ROW(M640)-1)/5)+1),
INDEX(Tabelle5[Wärme kWh],INT((ROW(M640)-1)/5)+1),
INDEX(Tabelle5[Pellets kWh],INT((ROW(M640)-1)/5)+1))</f>
        <v>#REF!</v>
      </c>
    </row>
    <row r="642" spans="12:15" x14ac:dyDescent="0.3">
      <c r="L642" t="e" cm="1">
        <f t="array" ref="L642">INDEX(Tabelle5[Funktion],INT((ROW(M641)-1)/5)+1)</f>
        <v>#REF!</v>
      </c>
      <c r="M642" t="e" cm="1">
        <f t="array" ref="M642">INDEX(Tabelle5[Anlage],INT((ROW(M641)-1)/5)+1)</f>
        <v>#REF!</v>
      </c>
      <c r="N642" t="str" cm="1">
        <f t="array" ref="N642">INDEX({"Strom";"Erdgas";"Heizöl";"Wärme";"Pellets"},MOD(ROW(M641)-1,5)+1)</f>
        <v>Strom</v>
      </c>
      <c r="O642" t="e" cm="1">
        <f t="array" ref="O642">CHOOSE(MOD(ROW(M641)-1,5)+1,
INDEX(Tabelle5[Strom kWh],INT((ROW(M641)-1)/5)+1),
INDEX(Tabelle5[Erdgas kWh],INT((ROW(M641)-1)/5)+1),
INDEX(Tabelle5[Heizöl kWh],INT((ROW(M641)-1)/5)+1),
INDEX(Tabelle5[Wärme kWh],INT((ROW(M641)-1)/5)+1),
INDEX(Tabelle5[Pellets kWh],INT((ROW(M641)-1)/5)+1))</f>
        <v>#REF!</v>
      </c>
    </row>
    <row r="643" spans="12:15" x14ac:dyDescent="0.3">
      <c r="L643" t="e" cm="1">
        <f t="array" ref="L643">INDEX(Tabelle5[Funktion],INT((ROW(M642)-1)/5)+1)</f>
        <v>#REF!</v>
      </c>
      <c r="M643" t="e" cm="1">
        <f t="array" ref="M643">INDEX(Tabelle5[Anlage],INT((ROW(M642)-1)/5)+1)</f>
        <v>#REF!</v>
      </c>
      <c r="N643" t="str" cm="1">
        <f t="array" ref="N643">INDEX({"Strom";"Erdgas";"Heizöl";"Wärme";"Pellets"},MOD(ROW(M642)-1,5)+1)</f>
        <v>Erdgas</v>
      </c>
      <c r="O643" t="e" cm="1">
        <f t="array" ref="O643">CHOOSE(MOD(ROW(M642)-1,5)+1,
INDEX(Tabelle5[Strom kWh],INT((ROW(M642)-1)/5)+1),
INDEX(Tabelle5[Erdgas kWh],INT((ROW(M642)-1)/5)+1),
INDEX(Tabelle5[Heizöl kWh],INT((ROW(M642)-1)/5)+1),
INDEX(Tabelle5[Wärme kWh],INT((ROW(M642)-1)/5)+1),
INDEX(Tabelle5[Pellets kWh],INT((ROW(M642)-1)/5)+1))</f>
        <v>#REF!</v>
      </c>
    </row>
    <row r="644" spans="12:15" x14ac:dyDescent="0.3">
      <c r="L644" t="e" cm="1">
        <f t="array" ref="L644">INDEX(Tabelle5[Funktion],INT((ROW(M643)-1)/5)+1)</f>
        <v>#REF!</v>
      </c>
      <c r="M644" t="e" cm="1">
        <f t="array" ref="M644">INDEX(Tabelle5[Anlage],INT((ROW(M643)-1)/5)+1)</f>
        <v>#REF!</v>
      </c>
      <c r="N644" t="str" cm="1">
        <f t="array" ref="N644">INDEX({"Strom";"Erdgas";"Heizöl";"Wärme";"Pellets"},MOD(ROW(M643)-1,5)+1)</f>
        <v>Heizöl</v>
      </c>
      <c r="O644" t="e" cm="1">
        <f t="array" ref="O644">CHOOSE(MOD(ROW(M643)-1,5)+1,
INDEX(Tabelle5[Strom kWh],INT((ROW(M643)-1)/5)+1),
INDEX(Tabelle5[Erdgas kWh],INT((ROW(M643)-1)/5)+1),
INDEX(Tabelle5[Heizöl kWh],INT((ROW(M643)-1)/5)+1),
INDEX(Tabelle5[Wärme kWh],INT((ROW(M643)-1)/5)+1),
INDEX(Tabelle5[Pellets kWh],INT((ROW(M643)-1)/5)+1))</f>
        <v>#REF!</v>
      </c>
    </row>
    <row r="645" spans="12:15" x14ac:dyDescent="0.3">
      <c r="L645" t="e" cm="1">
        <f t="array" ref="L645">INDEX(Tabelle5[Funktion],INT((ROW(M644)-1)/5)+1)</f>
        <v>#REF!</v>
      </c>
      <c r="M645" t="e" cm="1">
        <f t="array" ref="M645">INDEX(Tabelle5[Anlage],INT((ROW(M644)-1)/5)+1)</f>
        <v>#REF!</v>
      </c>
      <c r="N645" t="str" cm="1">
        <f t="array" ref="N645">INDEX({"Strom";"Erdgas";"Heizöl";"Wärme";"Pellets"},MOD(ROW(M644)-1,5)+1)</f>
        <v>Wärme</v>
      </c>
      <c r="O645" t="e" cm="1">
        <f t="array" ref="O645">CHOOSE(MOD(ROW(M644)-1,5)+1,
INDEX(Tabelle5[Strom kWh],INT((ROW(M644)-1)/5)+1),
INDEX(Tabelle5[Erdgas kWh],INT((ROW(M644)-1)/5)+1),
INDEX(Tabelle5[Heizöl kWh],INT((ROW(M644)-1)/5)+1),
INDEX(Tabelle5[Wärme kWh],INT((ROW(M644)-1)/5)+1),
INDEX(Tabelle5[Pellets kWh],INT((ROW(M644)-1)/5)+1))</f>
        <v>#REF!</v>
      </c>
    </row>
    <row r="646" spans="12:15" x14ac:dyDescent="0.3">
      <c r="L646" t="e" cm="1">
        <f t="array" ref="L646">INDEX(Tabelle5[Funktion],INT((ROW(M645)-1)/5)+1)</f>
        <v>#REF!</v>
      </c>
      <c r="M646" t="e" cm="1">
        <f t="array" ref="M646">INDEX(Tabelle5[Anlage],INT((ROW(M645)-1)/5)+1)</f>
        <v>#REF!</v>
      </c>
      <c r="N646" t="str" cm="1">
        <f t="array" ref="N646">INDEX({"Strom";"Erdgas";"Heizöl";"Wärme";"Pellets"},MOD(ROW(M645)-1,5)+1)</f>
        <v>Pellets</v>
      </c>
      <c r="O646" t="e" cm="1">
        <f t="array" ref="O646">CHOOSE(MOD(ROW(M645)-1,5)+1,
INDEX(Tabelle5[Strom kWh],INT((ROW(M645)-1)/5)+1),
INDEX(Tabelle5[Erdgas kWh],INT((ROW(M645)-1)/5)+1),
INDEX(Tabelle5[Heizöl kWh],INT((ROW(M645)-1)/5)+1),
INDEX(Tabelle5[Wärme kWh],INT((ROW(M645)-1)/5)+1),
INDEX(Tabelle5[Pellets kWh],INT((ROW(M645)-1)/5)+1))</f>
        <v>#REF!</v>
      </c>
    </row>
    <row r="647" spans="12:15" x14ac:dyDescent="0.3">
      <c r="L647" t="e" cm="1">
        <f t="array" ref="L647">INDEX(Tabelle5[Funktion],INT((ROW(M646)-1)/5)+1)</f>
        <v>#REF!</v>
      </c>
      <c r="M647" t="e" cm="1">
        <f t="array" ref="M647">INDEX(Tabelle5[Anlage],INT((ROW(M646)-1)/5)+1)</f>
        <v>#REF!</v>
      </c>
      <c r="N647" t="str" cm="1">
        <f t="array" ref="N647">INDEX({"Strom";"Erdgas";"Heizöl";"Wärme";"Pellets"},MOD(ROW(M646)-1,5)+1)</f>
        <v>Strom</v>
      </c>
      <c r="O647" t="e" cm="1">
        <f t="array" ref="O647">CHOOSE(MOD(ROW(M646)-1,5)+1,
INDEX(Tabelle5[Strom kWh],INT((ROW(M646)-1)/5)+1),
INDEX(Tabelle5[Erdgas kWh],INT((ROW(M646)-1)/5)+1),
INDEX(Tabelle5[Heizöl kWh],INT((ROW(M646)-1)/5)+1),
INDEX(Tabelle5[Wärme kWh],INT((ROW(M646)-1)/5)+1),
INDEX(Tabelle5[Pellets kWh],INT((ROW(M646)-1)/5)+1))</f>
        <v>#REF!</v>
      </c>
    </row>
    <row r="648" spans="12:15" x14ac:dyDescent="0.3">
      <c r="L648" t="e" cm="1">
        <f t="array" ref="L648">INDEX(Tabelle5[Funktion],INT((ROW(M647)-1)/5)+1)</f>
        <v>#REF!</v>
      </c>
      <c r="M648" t="e" cm="1">
        <f t="array" ref="M648">INDEX(Tabelle5[Anlage],INT((ROW(M647)-1)/5)+1)</f>
        <v>#REF!</v>
      </c>
      <c r="N648" t="str" cm="1">
        <f t="array" ref="N648">INDEX({"Strom";"Erdgas";"Heizöl";"Wärme";"Pellets"},MOD(ROW(M647)-1,5)+1)</f>
        <v>Erdgas</v>
      </c>
      <c r="O648" t="e" cm="1">
        <f t="array" ref="O648">CHOOSE(MOD(ROW(M647)-1,5)+1,
INDEX(Tabelle5[Strom kWh],INT((ROW(M647)-1)/5)+1),
INDEX(Tabelle5[Erdgas kWh],INT((ROW(M647)-1)/5)+1),
INDEX(Tabelle5[Heizöl kWh],INT((ROW(M647)-1)/5)+1),
INDEX(Tabelle5[Wärme kWh],INT((ROW(M647)-1)/5)+1),
INDEX(Tabelle5[Pellets kWh],INT((ROW(M647)-1)/5)+1))</f>
        <v>#REF!</v>
      </c>
    </row>
    <row r="649" spans="12:15" x14ac:dyDescent="0.3">
      <c r="L649" t="e" cm="1">
        <f t="array" ref="L649">INDEX(Tabelle5[Funktion],INT((ROW(M648)-1)/5)+1)</f>
        <v>#REF!</v>
      </c>
      <c r="M649" t="e" cm="1">
        <f t="array" ref="M649">INDEX(Tabelle5[Anlage],INT((ROW(M648)-1)/5)+1)</f>
        <v>#REF!</v>
      </c>
      <c r="N649" t="str" cm="1">
        <f t="array" ref="N649">INDEX({"Strom";"Erdgas";"Heizöl";"Wärme";"Pellets"},MOD(ROW(M648)-1,5)+1)</f>
        <v>Heizöl</v>
      </c>
      <c r="O649" t="e" cm="1">
        <f t="array" ref="O649">CHOOSE(MOD(ROW(M648)-1,5)+1,
INDEX(Tabelle5[Strom kWh],INT((ROW(M648)-1)/5)+1),
INDEX(Tabelle5[Erdgas kWh],INT((ROW(M648)-1)/5)+1),
INDEX(Tabelle5[Heizöl kWh],INT((ROW(M648)-1)/5)+1),
INDEX(Tabelle5[Wärme kWh],INT((ROW(M648)-1)/5)+1),
INDEX(Tabelle5[Pellets kWh],INT((ROW(M648)-1)/5)+1))</f>
        <v>#REF!</v>
      </c>
    </row>
    <row r="650" spans="12:15" x14ac:dyDescent="0.3">
      <c r="L650" t="e" cm="1">
        <f t="array" ref="L650">INDEX(Tabelle5[Funktion],INT((ROW(M649)-1)/5)+1)</f>
        <v>#REF!</v>
      </c>
      <c r="M650" t="e" cm="1">
        <f t="array" ref="M650">INDEX(Tabelle5[Anlage],INT((ROW(M649)-1)/5)+1)</f>
        <v>#REF!</v>
      </c>
      <c r="N650" t="str" cm="1">
        <f t="array" ref="N650">INDEX({"Strom";"Erdgas";"Heizöl";"Wärme";"Pellets"},MOD(ROW(M649)-1,5)+1)</f>
        <v>Wärme</v>
      </c>
      <c r="O650" t="e" cm="1">
        <f t="array" ref="O650">CHOOSE(MOD(ROW(M649)-1,5)+1,
INDEX(Tabelle5[Strom kWh],INT((ROW(M649)-1)/5)+1),
INDEX(Tabelle5[Erdgas kWh],INT((ROW(M649)-1)/5)+1),
INDEX(Tabelle5[Heizöl kWh],INT((ROW(M649)-1)/5)+1),
INDEX(Tabelle5[Wärme kWh],INT((ROW(M649)-1)/5)+1),
INDEX(Tabelle5[Pellets kWh],INT((ROW(M649)-1)/5)+1))</f>
        <v>#REF!</v>
      </c>
    </row>
    <row r="651" spans="12:15" x14ac:dyDescent="0.3">
      <c r="L651" t="e" cm="1">
        <f t="array" ref="L651">INDEX(Tabelle5[Funktion],INT((ROW(M650)-1)/5)+1)</f>
        <v>#REF!</v>
      </c>
      <c r="M651" t="e" cm="1">
        <f t="array" ref="M651">INDEX(Tabelle5[Anlage],INT((ROW(M650)-1)/5)+1)</f>
        <v>#REF!</v>
      </c>
      <c r="N651" t="str" cm="1">
        <f t="array" ref="N651">INDEX({"Strom";"Erdgas";"Heizöl";"Wärme";"Pellets"},MOD(ROW(M650)-1,5)+1)</f>
        <v>Pellets</v>
      </c>
      <c r="O651" t="e" cm="1">
        <f t="array" ref="O651">CHOOSE(MOD(ROW(M650)-1,5)+1,
INDEX(Tabelle5[Strom kWh],INT((ROW(M650)-1)/5)+1),
INDEX(Tabelle5[Erdgas kWh],INT((ROW(M650)-1)/5)+1),
INDEX(Tabelle5[Heizöl kWh],INT((ROW(M650)-1)/5)+1),
INDEX(Tabelle5[Wärme kWh],INT((ROW(M650)-1)/5)+1),
INDEX(Tabelle5[Pellets kWh],INT((ROW(M650)-1)/5)+1))</f>
        <v>#REF!</v>
      </c>
    </row>
    <row r="652" spans="12:15" x14ac:dyDescent="0.3">
      <c r="L652" t="e" cm="1">
        <f t="array" ref="L652">INDEX(Tabelle5[Funktion],INT((ROW(M651)-1)/5)+1)</f>
        <v>#REF!</v>
      </c>
      <c r="M652" t="e" cm="1">
        <f t="array" ref="M652">INDEX(Tabelle5[Anlage],INT((ROW(M651)-1)/5)+1)</f>
        <v>#REF!</v>
      </c>
      <c r="N652" t="str" cm="1">
        <f t="array" ref="N652">INDEX({"Strom";"Erdgas";"Heizöl";"Wärme";"Pellets"},MOD(ROW(M651)-1,5)+1)</f>
        <v>Strom</v>
      </c>
      <c r="O652" t="e" cm="1">
        <f t="array" ref="O652">CHOOSE(MOD(ROW(M651)-1,5)+1,
INDEX(Tabelle5[Strom kWh],INT((ROW(M651)-1)/5)+1),
INDEX(Tabelle5[Erdgas kWh],INT((ROW(M651)-1)/5)+1),
INDEX(Tabelle5[Heizöl kWh],INT((ROW(M651)-1)/5)+1),
INDEX(Tabelle5[Wärme kWh],INT((ROW(M651)-1)/5)+1),
INDEX(Tabelle5[Pellets kWh],INT((ROW(M651)-1)/5)+1))</f>
        <v>#REF!</v>
      </c>
    </row>
    <row r="653" spans="12:15" x14ac:dyDescent="0.3">
      <c r="L653" t="e" cm="1">
        <f t="array" ref="L653">INDEX(Tabelle5[Funktion],INT((ROW(M652)-1)/5)+1)</f>
        <v>#REF!</v>
      </c>
      <c r="M653" t="e" cm="1">
        <f t="array" ref="M653">INDEX(Tabelle5[Anlage],INT((ROW(M652)-1)/5)+1)</f>
        <v>#REF!</v>
      </c>
      <c r="N653" t="str" cm="1">
        <f t="array" ref="N653">INDEX({"Strom";"Erdgas";"Heizöl";"Wärme";"Pellets"},MOD(ROW(M652)-1,5)+1)</f>
        <v>Erdgas</v>
      </c>
      <c r="O653" t="e" cm="1">
        <f t="array" ref="O653">CHOOSE(MOD(ROW(M652)-1,5)+1,
INDEX(Tabelle5[Strom kWh],INT((ROW(M652)-1)/5)+1),
INDEX(Tabelle5[Erdgas kWh],INT((ROW(M652)-1)/5)+1),
INDEX(Tabelle5[Heizöl kWh],INT((ROW(M652)-1)/5)+1),
INDEX(Tabelle5[Wärme kWh],INT((ROW(M652)-1)/5)+1),
INDEX(Tabelle5[Pellets kWh],INT((ROW(M652)-1)/5)+1))</f>
        <v>#REF!</v>
      </c>
    </row>
    <row r="654" spans="12:15" x14ac:dyDescent="0.3">
      <c r="L654" t="e" cm="1">
        <f t="array" ref="L654">INDEX(Tabelle5[Funktion],INT((ROW(M653)-1)/5)+1)</f>
        <v>#REF!</v>
      </c>
      <c r="M654" t="e" cm="1">
        <f t="array" ref="M654">INDEX(Tabelle5[Anlage],INT((ROW(M653)-1)/5)+1)</f>
        <v>#REF!</v>
      </c>
      <c r="N654" t="str" cm="1">
        <f t="array" ref="N654">INDEX({"Strom";"Erdgas";"Heizöl";"Wärme";"Pellets"},MOD(ROW(M653)-1,5)+1)</f>
        <v>Heizöl</v>
      </c>
      <c r="O654" t="e" cm="1">
        <f t="array" ref="O654">CHOOSE(MOD(ROW(M653)-1,5)+1,
INDEX(Tabelle5[Strom kWh],INT((ROW(M653)-1)/5)+1),
INDEX(Tabelle5[Erdgas kWh],INT((ROW(M653)-1)/5)+1),
INDEX(Tabelle5[Heizöl kWh],INT((ROW(M653)-1)/5)+1),
INDEX(Tabelle5[Wärme kWh],INT((ROW(M653)-1)/5)+1),
INDEX(Tabelle5[Pellets kWh],INT((ROW(M653)-1)/5)+1))</f>
        <v>#REF!</v>
      </c>
    </row>
    <row r="655" spans="12:15" x14ac:dyDescent="0.3">
      <c r="L655" t="e" cm="1">
        <f t="array" ref="L655">INDEX(Tabelle5[Funktion],INT((ROW(M654)-1)/5)+1)</f>
        <v>#REF!</v>
      </c>
      <c r="M655" t="e" cm="1">
        <f t="array" ref="M655">INDEX(Tabelle5[Anlage],INT((ROW(M654)-1)/5)+1)</f>
        <v>#REF!</v>
      </c>
      <c r="N655" t="str" cm="1">
        <f t="array" ref="N655">INDEX({"Strom";"Erdgas";"Heizöl";"Wärme";"Pellets"},MOD(ROW(M654)-1,5)+1)</f>
        <v>Wärme</v>
      </c>
      <c r="O655" t="e" cm="1">
        <f t="array" ref="O655">CHOOSE(MOD(ROW(M654)-1,5)+1,
INDEX(Tabelle5[Strom kWh],INT((ROW(M654)-1)/5)+1),
INDEX(Tabelle5[Erdgas kWh],INT((ROW(M654)-1)/5)+1),
INDEX(Tabelle5[Heizöl kWh],INT((ROW(M654)-1)/5)+1),
INDEX(Tabelle5[Wärme kWh],INT((ROW(M654)-1)/5)+1),
INDEX(Tabelle5[Pellets kWh],INT((ROW(M654)-1)/5)+1))</f>
        <v>#REF!</v>
      </c>
    </row>
    <row r="656" spans="12:15" x14ac:dyDescent="0.3">
      <c r="L656" t="e" cm="1">
        <f t="array" ref="L656">INDEX(Tabelle5[Funktion],INT((ROW(M655)-1)/5)+1)</f>
        <v>#REF!</v>
      </c>
      <c r="M656" t="e" cm="1">
        <f t="array" ref="M656">INDEX(Tabelle5[Anlage],INT((ROW(M655)-1)/5)+1)</f>
        <v>#REF!</v>
      </c>
      <c r="N656" t="str" cm="1">
        <f t="array" ref="N656">INDEX({"Strom";"Erdgas";"Heizöl";"Wärme";"Pellets"},MOD(ROW(M655)-1,5)+1)</f>
        <v>Pellets</v>
      </c>
      <c r="O656" t="e" cm="1">
        <f t="array" ref="O656">CHOOSE(MOD(ROW(M655)-1,5)+1,
INDEX(Tabelle5[Strom kWh],INT((ROW(M655)-1)/5)+1),
INDEX(Tabelle5[Erdgas kWh],INT((ROW(M655)-1)/5)+1),
INDEX(Tabelle5[Heizöl kWh],INT((ROW(M655)-1)/5)+1),
INDEX(Tabelle5[Wärme kWh],INT((ROW(M655)-1)/5)+1),
INDEX(Tabelle5[Pellets kWh],INT((ROW(M655)-1)/5)+1))</f>
        <v>#REF!</v>
      </c>
    </row>
    <row r="657" spans="12:15" x14ac:dyDescent="0.3">
      <c r="L657" t="e" cm="1">
        <f t="array" ref="L657">INDEX(Tabelle5[Funktion],INT((ROW(M656)-1)/5)+1)</f>
        <v>#REF!</v>
      </c>
      <c r="M657" t="e" cm="1">
        <f t="array" ref="M657">INDEX(Tabelle5[Anlage],INT((ROW(M656)-1)/5)+1)</f>
        <v>#REF!</v>
      </c>
      <c r="N657" t="str" cm="1">
        <f t="array" ref="N657">INDEX({"Strom";"Erdgas";"Heizöl";"Wärme";"Pellets"},MOD(ROW(M656)-1,5)+1)</f>
        <v>Strom</v>
      </c>
      <c r="O657" t="e" cm="1">
        <f t="array" ref="O657">CHOOSE(MOD(ROW(M656)-1,5)+1,
INDEX(Tabelle5[Strom kWh],INT((ROW(M656)-1)/5)+1),
INDEX(Tabelle5[Erdgas kWh],INT((ROW(M656)-1)/5)+1),
INDEX(Tabelle5[Heizöl kWh],INT((ROW(M656)-1)/5)+1),
INDEX(Tabelle5[Wärme kWh],INT((ROW(M656)-1)/5)+1),
INDEX(Tabelle5[Pellets kWh],INT((ROW(M656)-1)/5)+1))</f>
        <v>#REF!</v>
      </c>
    </row>
    <row r="658" spans="12:15" x14ac:dyDescent="0.3">
      <c r="L658" t="e" cm="1">
        <f t="array" ref="L658">INDEX(Tabelle5[Funktion],INT((ROW(M657)-1)/5)+1)</f>
        <v>#REF!</v>
      </c>
      <c r="M658" t="e" cm="1">
        <f t="array" ref="M658">INDEX(Tabelle5[Anlage],INT((ROW(M657)-1)/5)+1)</f>
        <v>#REF!</v>
      </c>
      <c r="N658" t="str" cm="1">
        <f t="array" ref="N658">INDEX({"Strom";"Erdgas";"Heizöl";"Wärme";"Pellets"},MOD(ROW(M657)-1,5)+1)</f>
        <v>Erdgas</v>
      </c>
      <c r="O658" t="e" cm="1">
        <f t="array" ref="O658">CHOOSE(MOD(ROW(M657)-1,5)+1,
INDEX(Tabelle5[Strom kWh],INT((ROW(M657)-1)/5)+1),
INDEX(Tabelle5[Erdgas kWh],INT((ROW(M657)-1)/5)+1),
INDEX(Tabelle5[Heizöl kWh],INT((ROW(M657)-1)/5)+1),
INDEX(Tabelle5[Wärme kWh],INT((ROW(M657)-1)/5)+1),
INDEX(Tabelle5[Pellets kWh],INT((ROW(M657)-1)/5)+1))</f>
        <v>#REF!</v>
      </c>
    </row>
    <row r="659" spans="12:15" x14ac:dyDescent="0.3">
      <c r="L659" t="e" cm="1">
        <f t="array" ref="L659">INDEX(Tabelle5[Funktion],INT((ROW(M658)-1)/5)+1)</f>
        <v>#REF!</v>
      </c>
      <c r="M659" t="e" cm="1">
        <f t="array" ref="M659">INDEX(Tabelle5[Anlage],INT((ROW(M658)-1)/5)+1)</f>
        <v>#REF!</v>
      </c>
      <c r="N659" t="str" cm="1">
        <f t="array" ref="N659">INDEX({"Strom";"Erdgas";"Heizöl";"Wärme";"Pellets"},MOD(ROW(M658)-1,5)+1)</f>
        <v>Heizöl</v>
      </c>
      <c r="O659" t="e" cm="1">
        <f t="array" ref="O659">CHOOSE(MOD(ROW(M658)-1,5)+1,
INDEX(Tabelle5[Strom kWh],INT((ROW(M658)-1)/5)+1),
INDEX(Tabelle5[Erdgas kWh],INT((ROW(M658)-1)/5)+1),
INDEX(Tabelle5[Heizöl kWh],INT((ROW(M658)-1)/5)+1),
INDEX(Tabelle5[Wärme kWh],INT((ROW(M658)-1)/5)+1),
INDEX(Tabelle5[Pellets kWh],INT((ROW(M658)-1)/5)+1))</f>
        <v>#REF!</v>
      </c>
    </row>
    <row r="660" spans="12:15" x14ac:dyDescent="0.3">
      <c r="L660" t="e" cm="1">
        <f t="array" ref="L660">INDEX(Tabelle5[Funktion],INT((ROW(M659)-1)/5)+1)</f>
        <v>#REF!</v>
      </c>
      <c r="M660" t="e" cm="1">
        <f t="array" ref="M660">INDEX(Tabelle5[Anlage],INT((ROW(M659)-1)/5)+1)</f>
        <v>#REF!</v>
      </c>
      <c r="N660" t="str" cm="1">
        <f t="array" ref="N660">INDEX({"Strom";"Erdgas";"Heizöl";"Wärme";"Pellets"},MOD(ROW(M659)-1,5)+1)</f>
        <v>Wärme</v>
      </c>
      <c r="O660" t="e" cm="1">
        <f t="array" ref="O660">CHOOSE(MOD(ROW(M659)-1,5)+1,
INDEX(Tabelle5[Strom kWh],INT((ROW(M659)-1)/5)+1),
INDEX(Tabelle5[Erdgas kWh],INT((ROW(M659)-1)/5)+1),
INDEX(Tabelle5[Heizöl kWh],INT((ROW(M659)-1)/5)+1),
INDEX(Tabelle5[Wärme kWh],INT((ROW(M659)-1)/5)+1),
INDEX(Tabelle5[Pellets kWh],INT((ROW(M659)-1)/5)+1))</f>
        <v>#REF!</v>
      </c>
    </row>
    <row r="661" spans="12:15" x14ac:dyDescent="0.3">
      <c r="L661" t="e" cm="1">
        <f t="array" ref="L661">INDEX(Tabelle5[Funktion],INT((ROW(M660)-1)/5)+1)</f>
        <v>#REF!</v>
      </c>
      <c r="M661" t="e" cm="1">
        <f t="array" ref="M661">INDEX(Tabelle5[Anlage],INT((ROW(M660)-1)/5)+1)</f>
        <v>#REF!</v>
      </c>
      <c r="N661" t="str" cm="1">
        <f t="array" ref="N661">INDEX({"Strom";"Erdgas";"Heizöl";"Wärme";"Pellets"},MOD(ROW(M660)-1,5)+1)</f>
        <v>Pellets</v>
      </c>
      <c r="O661" t="e" cm="1">
        <f t="array" ref="O661">CHOOSE(MOD(ROW(M660)-1,5)+1,
INDEX(Tabelle5[Strom kWh],INT((ROW(M660)-1)/5)+1),
INDEX(Tabelle5[Erdgas kWh],INT((ROW(M660)-1)/5)+1),
INDEX(Tabelle5[Heizöl kWh],INT((ROW(M660)-1)/5)+1),
INDEX(Tabelle5[Wärme kWh],INT((ROW(M660)-1)/5)+1),
INDEX(Tabelle5[Pellets kWh],INT((ROW(M660)-1)/5)+1))</f>
        <v>#REF!</v>
      </c>
    </row>
    <row r="662" spans="12:15" x14ac:dyDescent="0.3">
      <c r="L662" t="e" cm="1">
        <f t="array" ref="L662">INDEX(Tabelle5[Funktion],INT((ROW(M661)-1)/5)+1)</f>
        <v>#REF!</v>
      </c>
      <c r="M662" t="e" cm="1">
        <f t="array" ref="M662">INDEX(Tabelle5[Anlage],INT((ROW(M661)-1)/5)+1)</f>
        <v>#REF!</v>
      </c>
      <c r="N662" t="str" cm="1">
        <f t="array" ref="N662">INDEX({"Strom";"Erdgas";"Heizöl";"Wärme";"Pellets"},MOD(ROW(M661)-1,5)+1)</f>
        <v>Strom</v>
      </c>
      <c r="O662" t="e" cm="1">
        <f t="array" ref="O662">CHOOSE(MOD(ROW(M661)-1,5)+1,
INDEX(Tabelle5[Strom kWh],INT((ROW(M661)-1)/5)+1),
INDEX(Tabelle5[Erdgas kWh],INT((ROW(M661)-1)/5)+1),
INDEX(Tabelle5[Heizöl kWh],INT((ROW(M661)-1)/5)+1),
INDEX(Tabelle5[Wärme kWh],INT((ROW(M661)-1)/5)+1),
INDEX(Tabelle5[Pellets kWh],INT((ROW(M661)-1)/5)+1))</f>
        <v>#REF!</v>
      </c>
    </row>
    <row r="663" spans="12:15" x14ac:dyDescent="0.3">
      <c r="L663" t="e" cm="1">
        <f t="array" ref="L663">INDEX(Tabelle5[Funktion],INT((ROW(M662)-1)/5)+1)</f>
        <v>#REF!</v>
      </c>
      <c r="M663" t="e" cm="1">
        <f t="array" ref="M663">INDEX(Tabelle5[Anlage],INT((ROW(M662)-1)/5)+1)</f>
        <v>#REF!</v>
      </c>
      <c r="N663" t="str" cm="1">
        <f t="array" ref="N663">INDEX({"Strom";"Erdgas";"Heizöl";"Wärme";"Pellets"},MOD(ROW(M662)-1,5)+1)</f>
        <v>Erdgas</v>
      </c>
      <c r="O663" t="e" cm="1">
        <f t="array" ref="O663">CHOOSE(MOD(ROW(M662)-1,5)+1,
INDEX(Tabelle5[Strom kWh],INT((ROW(M662)-1)/5)+1),
INDEX(Tabelle5[Erdgas kWh],INT((ROW(M662)-1)/5)+1),
INDEX(Tabelle5[Heizöl kWh],INT((ROW(M662)-1)/5)+1),
INDEX(Tabelle5[Wärme kWh],INT((ROW(M662)-1)/5)+1),
INDEX(Tabelle5[Pellets kWh],INT((ROW(M662)-1)/5)+1))</f>
        <v>#REF!</v>
      </c>
    </row>
    <row r="664" spans="12:15" x14ac:dyDescent="0.3">
      <c r="L664" t="e" cm="1">
        <f t="array" ref="L664">INDEX(Tabelle5[Funktion],INT((ROW(M663)-1)/5)+1)</f>
        <v>#REF!</v>
      </c>
      <c r="M664" t="e" cm="1">
        <f t="array" ref="M664">INDEX(Tabelle5[Anlage],INT((ROW(M663)-1)/5)+1)</f>
        <v>#REF!</v>
      </c>
      <c r="N664" t="str" cm="1">
        <f t="array" ref="N664">INDEX({"Strom";"Erdgas";"Heizöl";"Wärme";"Pellets"},MOD(ROW(M663)-1,5)+1)</f>
        <v>Heizöl</v>
      </c>
      <c r="O664" t="e" cm="1">
        <f t="array" ref="O664">CHOOSE(MOD(ROW(M663)-1,5)+1,
INDEX(Tabelle5[Strom kWh],INT((ROW(M663)-1)/5)+1),
INDEX(Tabelle5[Erdgas kWh],INT((ROW(M663)-1)/5)+1),
INDEX(Tabelle5[Heizöl kWh],INT((ROW(M663)-1)/5)+1),
INDEX(Tabelle5[Wärme kWh],INT((ROW(M663)-1)/5)+1),
INDEX(Tabelle5[Pellets kWh],INT((ROW(M663)-1)/5)+1))</f>
        <v>#REF!</v>
      </c>
    </row>
    <row r="665" spans="12:15" x14ac:dyDescent="0.3">
      <c r="L665" t="e" cm="1">
        <f t="array" ref="L665">INDEX(Tabelle5[Funktion],INT((ROW(M664)-1)/5)+1)</f>
        <v>#REF!</v>
      </c>
      <c r="M665" t="e" cm="1">
        <f t="array" ref="M665">INDEX(Tabelle5[Anlage],INT((ROW(M664)-1)/5)+1)</f>
        <v>#REF!</v>
      </c>
      <c r="N665" t="str" cm="1">
        <f t="array" ref="N665">INDEX({"Strom";"Erdgas";"Heizöl";"Wärme";"Pellets"},MOD(ROW(M664)-1,5)+1)</f>
        <v>Wärme</v>
      </c>
      <c r="O665" t="e" cm="1">
        <f t="array" ref="O665">CHOOSE(MOD(ROW(M664)-1,5)+1,
INDEX(Tabelle5[Strom kWh],INT((ROW(M664)-1)/5)+1),
INDEX(Tabelle5[Erdgas kWh],INT((ROW(M664)-1)/5)+1),
INDEX(Tabelle5[Heizöl kWh],INT((ROW(M664)-1)/5)+1),
INDEX(Tabelle5[Wärme kWh],INT((ROW(M664)-1)/5)+1),
INDEX(Tabelle5[Pellets kWh],INT((ROW(M664)-1)/5)+1))</f>
        <v>#REF!</v>
      </c>
    </row>
    <row r="666" spans="12:15" x14ac:dyDescent="0.3">
      <c r="L666" t="e" cm="1">
        <f t="array" ref="L666">INDEX(Tabelle5[Funktion],INT((ROW(M665)-1)/5)+1)</f>
        <v>#REF!</v>
      </c>
      <c r="M666" t="e" cm="1">
        <f t="array" ref="M666">INDEX(Tabelle5[Anlage],INT((ROW(M665)-1)/5)+1)</f>
        <v>#REF!</v>
      </c>
      <c r="N666" t="str" cm="1">
        <f t="array" ref="N666">INDEX({"Strom";"Erdgas";"Heizöl";"Wärme";"Pellets"},MOD(ROW(M665)-1,5)+1)</f>
        <v>Pellets</v>
      </c>
      <c r="O666" t="e" cm="1">
        <f t="array" ref="O666">CHOOSE(MOD(ROW(M665)-1,5)+1,
INDEX(Tabelle5[Strom kWh],INT((ROW(M665)-1)/5)+1),
INDEX(Tabelle5[Erdgas kWh],INT((ROW(M665)-1)/5)+1),
INDEX(Tabelle5[Heizöl kWh],INT((ROW(M665)-1)/5)+1),
INDEX(Tabelle5[Wärme kWh],INT((ROW(M665)-1)/5)+1),
INDEX(Tabelle5[Pellets kWh],INT((ROW(M665)-1)/5)+1))</f>
        <v>#REF!</v>
      </c>
    </row>
    <row r="667" spans="12:15" x14ac:dyDescent="0.3">
      <c r="L667" t="e" cm="1">
        <f t="array" ref="L667">INDEX(Tabelle5[Funktion],INT((ROW(M666)-1)/5)+1)</f>
        <v>#REF!</v>
      </c>
      <c r="M667" t="e" cm="1">
        <f t="array" ref="M667">INDEX(Tabelle5[Anlage],INT((ROW(M666)-1)/5)+1)</f>
        <v>#REF!</v>
      </c>
      <c r="N667" t="str" cm="1">
        <f t="array" ref="N667">INDEX({"Strom";"Erdgas";"Heizöl";"Wärme";"Pellets"},MOD(ROW(M666)-1,5)+1)</f>
        <v>Strom</v>
      </c>
      <c r="O667" t="e" cm="1">
        <f t="array" ref="O667">CHOOSE(MOD(ROW(M666)-1,5)+1,
INDEX(Tabelle5[Strom kWh],INT((ROW(M666)-1)/5)+1),
INDEX(Tabelle5[Erdgas kWh],INT((ROW(M666)-1)/5)+1),
INDEX(Tabelle5[Heizöl kWh],INT((ROW(M666)-1)/5)+1),
INDEX(Tabelle5[Wärme kWh],INT((ROW(M666)-1)/5)+1),
INDEX(Tabelle5[Pellets kWh],INT((ROW(M666)-1)/5)+1))</f>
        <v>#REF!</v>
      </c>
    </row>
    <row r="668" spans="12:15" x14ac:dyDescent="0.3">
      <c r="L668" t="e" cm="1">
        <f t="array" ref="L668">INDEX(Tabelle5[Funktion],INT((ROW(M667)-1)/5)+1)</f>
        <v>#REF!</v>
      </c>
      <c r="M668" t="e" cm="1">
        <f t="array" ref="M668">INDEX(Tabelle5[Anlage],INT((ROW(M667)-1)/5)+1)</f>
        <v>#REF!</v>
      </c>
      <c r="N668" t="str" cm="1">
        <f t="array" ref="N668">INDEX({"Strom";"Erdgas";"Heizöl";"Wärme";"Pellets"},MOD(ROW(M667)-1,5)+1)</f>
        <v>Erdgas</v>
      </c>
      <c r="O668" t="e" cm="1">
        <f t="array" ref="O668">CHOOSE(MOD(ROW(M667)-1,5)+1,
INDEX(Tabelle5[Strom kWh],INT((ROW(M667)-1)/5)+1),
INDEX(Tabelle5[Erdgas kWh],INT((ROW(M667)-1)/5)+1),
INDEX(Tabelle5[Heizöl kWh],INT((ROW(M667)-1)/5)+1),
INDEX(Tabelle5[Wärme kWh],INT((ROW(M667)-1)/5)+1),
INDEX(Tabelle5[Pellets kWh],INT((ROW(M667)-1)/5)+1))</f>
        <v>#REF!</v>
      </c>
    </row>
    <row r="669" spans="12:15" x14ac:dyDescent="0.3">
      <c r="L669" t="e" cm="1">
        <f t="array" ref="L669">INDEX(Tabelle5[Funktion],INT((ROW(M668)-1)/5)+1)</f>
        <v>#REF!</v>
      </c>
      <c r="M669" t="e" cm="1">
        <f t="array" ref="M669">INDEX(Tabelle5[Anlage],INT((ROW(M668)-1)/5)+1)</f>
        <v>#REF!</v>
      </c>
      <c r="N669" t="str" cm="1">
        <f t="array" ref="N669">INDEX({"Strom";"Erdgas";"Heizöl";"Wärme";"Pellets"},MOD(ROW(M668)-1,5)+1)</f>
        <v>Heizöl</v>
      </c>
      <c r="O669" t="e" cm="1">
        <f t="array" ref="O669">CHOOSE(MOD(ROW(M668)-1,5)+1,
INDEX(Tabelle5[Strom kWh],INT((ROW(M668)-1)/5)+1),
INDEX(Tabelle5[Erdgas kWh],INT((ROW(M668)-1)/5)+1),
INDEX(Tabelle5[Heizöl kWh],INT((ROW(M668)-1)/5)+1),
INDEX(Tabelle5[Wärme kWh],INT((ROW(M668)-1)/5)+1),
INDEX(Tabelle5[Pellets kWh],INT((ROW(M668)-1)/5)+1))</f>
        <v>#REF!</v>
      </c>
    </row>
    <row r="670" spans="12:15" x14ac:dyDescent="0.3">
      <c r="L670" t="e" cm="1">
        <f t="array" ref="L670">INDEX(Tabelle5[Funktion],INT((ROW(M669)-1)/5)+1)</f>
        <v>#REF!</v>
      </c>
      <c r="M670" t="e" cm="1">
        <f t="array" ref="M670">INDEX(Tabelle5[Anlage],INT((ROW(M669)-1)/5)+1)</f>
        <v>#REF!</v>
      </c>
      <c r="N670" t="str" cm="1">
        <f t="array" ref="N670">INDEX({"Strom";"Erdgas";"Heizöl";"Wärme";"Pellets"},MOD(ROW(M669)-1,5)+1)</f>
        <v>Wärme</v>
      </c>
      <c r="O670" t="e" cm="1">
        <f t="array" ref="O670">CHOOSE(MOD(ROW(M669)-1,5)+1,
INDEX(Tabelle5[Strom kWh],INT((ROW(M669)-1)/5)+1),
INDEX(Tabelle5[Erdgas kWh],INT((ROW(M669)-1)/5)+1),
INDEX(Tabelle5[Heizöl kWh],INT((ROW(M669)-1)/5)+1),
INDEX(Tabelle5[Wärme kWh],INT((ROW(M669)-1)/5)+1),
INDEX(Tabelle5[Pellets kWh],INT((ROW(M669)-1)/5)+1))</f>
        <v>#REF!</v>
      </c>
    </row>
    <row r="671" spans="12:15" x14ac:dyDescent="0.3">
      <c r="L671" t="e" cm="1">
        <f t="array" ref="L671">INDEX(Tabelle5[Funktion],INT((ROW(M670)-1)/5)+1)</f>
        <v>#REF!</v>
      </c>
      <c r="M671" t="e" cm="1">
        <f t="array" ref="M671">INDEX(Tabelle5[Anlage],INT((ROW(M670)-1)/5)+1)</f>
        <v>#REF!</v>
      </c>
      <c r="N671" t="str" cm="1">
        <f t="array" ref="N671">INDEX({"Strom";"Erdgas";"Heizöl";"Wärme";"Pellets"},MOD(ROW(M670)-1,5)+1)</f>
        <v>Pellets</v>
      </c>
      <c r="O671" t="e" cm="1">
        <f t="array" ref="O671">CHOOSE(MOD(ROW(M670)-1,5)+1,
INDEX(Tabelle5[Strom kWh],INT((ROW(M670)-1)/5)+1),
INDEX(Tabelle5[Erdgas kWh],INT((ROW(M670)-1)/5)+1),
INDEX(Tabelle5[Heizöl kWh],INT((ROW(M670)-1)/5)+1),
INDEX(Tabelle5[Wärme kWh],INT((ROW(M670)-1)/5)+1),
INDEX(Tabelle5[Pellets kWh],INT((ROW(M670)-1)/5)+1))</f>
        <v>#REF!</v>
      </c>
    </row>
    <row r="672" spans="12:15" x14ac:dyDescent="0.3">
      <c r="L672" t="e" cm="1">
        <f t="array" ref="L672">INDEX(Tabelle5[Funktion],INT((ROW(M671)-1)/5)+1)</f>
        <v>#REF!</v>
      </c>
      <c r="M672" t="e" cm="1">
        <f t="array" ref="M672">INDEX(Tabelle5[Anlage],INT((ROW(M671)-1)/5)+1)</f>
        <v>#REF!</v>
      </c>
      <c r="N672" t="str" cm="1">
        <f t="array" ref="N672">INDEX({"Strom";"Erdgas";"Heizöl";"Wärme";"Pellets"},MOD(ROW(M671)-1,5)+1)</f>
        <v>Strom</v>
      </c>
      <c r="O672" t="e" cm="1">
        <f t="array" ref="O672">CHOOSE(MOD(ROW(M671)-1,5)+1,
INDEX(Tabelle5[Strom kWh],INT((ROW(M671)-1)/5)+1),
INDEX(Tabelle5[Erdgas kWh],INT((ROW(M671)-1)/5)+1),
INDEX(Tabelle5[Heizöl kWh],INT((ROW(M671)-1)/5)+1),
INDEX(Tabelle5[Wärme kWh],INT((ROW(M671)-1)/5)+1),
INDEX(Tabelle5[Pellets kWh],INT((ROW(M671)-1)/5)+1))</f>
        <v>#REF!</v>
      </c>
    </row>
    <row r="673" spans="12:15" x14ac:dyDescent="0.3">
      <c r="L673" t="e" cm="1">
        <f t="array" ref="L673">INDEX(Tabelle5[Funktion],INT((ROW(M672)-1)/5)+1)</f>
        <v>#REF!</v>
      </c>
      <c r="M673" t="e" cm="1">
        <f t="array" ref="M673">INDEX(Tabelle5[Anlage],INT((ROW(M672)-1)/5)+1)</f>
        <v>#REF!</v>
      </c>
      <c r="N673" t="str" cm="1">
        <f t="array" ref="N673">INDEX({"Strom";"Erdgas";"Heizöl";"Wärme";"Pellets"},MOD(ROW(M672)-1,5)+1)</f>
        <v>Erdgas</v>
      </c>
      <c r="O673" t="e" cm="1">
        <f t="array" ref="O673">CHOOSE(MOD(ROW(M672)-1,5)+1,
INDEX(Tabelle5[Strom kWh],INT((ROW(M672)-1)/5)+1),
INDEX(Tabelle5[Erdgas kWh],INT((ROW(M672)-1)/5)+1),
INDEX(Tabelle5[Heizöl kWh],INT((ROW(M672)-1)/5)+1),
INDEX(Tabelle5[Wärme kWh],INT((ROW(M672)-1)/5)+1),
INDEX(Tabelle5[Pellets kWh],INT((ROW(M672)-1)/5)+1))</f>
        <v>#REF!</v>
      </c>
    </row>
    <row r="674" spans="12:15" x14ac:dyDescent="0.3">
      <c r="L674" t="e" cm="1">
        <f t="array" ref="L674">INDEX(Tabelle5[Funktion],INT((ROW(M673)-1)/5)+1)</f>
        <v>#REF!</v>
      </c>
      <c r="M674" t="e" cm="1">
        <f t="array" ref="M674">INDEX(Tabelle5[Anlage],INT((ROW(M673)-1)/5)+1)</f>
        <v>#REF!</v>
      </c>
      <c r="N674" t="str" cm="1">
        <f t="array" ref="N674">INDEX({"Strom";"Erdgas";"Heizöl";"Wärme";"Pellets"},MOD(ROW(M673)-1,5)+1)</f>
        <v>Heizöl</v>
      </c>
      <c r="O674" t="e" cm="1">
        <f t="array" ref="O674">CHOOSE(MOD(ROW(M673)-1,5)+1,
INDEX(Tabelle5[Strom kWh],INT((ROW(M673)-1)/5)+1),
INDEX(Tabelle5[Erdgas kWh],INT((ROW(M673)-1)/5)+1),
INDEX(Tabelle5[Heizöl kWh],INT((ROW(M673)-1)/5)+1),
INDEX(Tabelle5[Wärme kWh],INT((ROW(M673)-1)/5)+1),
INDEX(Tabelle5[Pellets kWh],INT((ROW(M673)-1)/5)+1))</f>
        <v>#REF!</v>
      </c>
    </row>
    <row r="675" spans="12:15" x14ac:dyDescent="0.3">
      <c r="L675" t="e" cm="1">
        <f t="array" ref="L675">INDEX(Tabelle5[Funktion],INT((ROW(M674)-1)/5)+1)</f>
        <v>#REF!</v>
      </c>
      <c r="M675" t="e" cm="1">
        <f t="array" ref="M675">INDEX(Tabelle5[Anlage],INT((ROW(M674)-1)/5)+1)</f>
        <v>#REF!</v>
      </c>
      <c r="N675" t="str" cm="1">
        <f t="array" ref="N675">INDEX({"Strom";"Erdgas";"Heizöl";"Wärme";"Pellets"},MOD(ROW(M674)-1,5)+1)</f>
        <v>Wärme</v>
      </c>
      <c r="O675" t="e" cm="1">
        <f t="array" ref="O675">CHOOSE(MOD(ROW(M674)-1,5)+1,
INDEX(Tabelle5[Strom kWh],INT((ROW(M674)-1)/5)+1),
INDEX(Tabelle5[Erdgas kWh],INT((ROW(M674)-1)/5)+1),
INDEX(Tabelle5[Heizöl kWh],INT((ROW(M674)-1)/5)+1),
INDEX(Tabelle5[Wärme kWh],INT((ROW(M674)-1)/5)+1),
INDEX(Tabelle5[Pellets kWh],INT((ROW(M674)-1)/5)+1))</f>
        <v>#REF!</v>
      </c>
    </row>
    <row r="676" spans="12:15" x14ac:dyDescent="0.3">
      <c r="L676" t="e" cm="1">
        <f t="array" ref="L676">INDEX(Tabelle5[Funktion],INT((ROW(M675)-1)/5)+1)</f>
        <v>#REF!</v>
      </c>
      <c r="M676" t="e" cm="1">
        <f t="array" ref="M676">INDEX(Tabelle5[Anlage],INT((ROW(M675)-1)/5)+1)</f>
        <v>#REF!</v>
      </c>
      <c r="N676" t="str" cm="1">
        <f t="array" ref="N676">INDEX({"Strom";"Erdgas";"Heizöl";"Wärme";"Pellets"},MOD(ROW(M675)-1,5)+1)</f>
        <v>Pellets</v>
      </c>
      <c r="O676" t="e" cm="1">
        <f t="array" ref="O676">CHOOSE(MOD(ROW(M675)-1,5)+1,
INDEX(Tabelle5[Strom kWh],INT((ROW(M675)-1)/5)+1),
INDEX(Tabelle5[Erdgas kWh],INT((ROW(M675)-1)/5)+1),
INDEX(Tabelle5[Heizöl kWh],INT((ROW(M675)-1)/5)+1),
INDEX(Tabelle5[Wärme kWh],INT((ROW(M675)-1)/5)+1),
INDEX(Tabelle5[Pellets kWh],INT((ROW(M675)-1)/5)+1))</f>
        <v>#REF!</v>
      </c>
    </row>
    <row r="677" spans="12:15" x14ac:dyDescent="0.3">
      <c r="L677" t="e" cm="1">
        <f t="array" ref="L677">INDEX(Tabelle5[Funktion],INT((ROW(M676)-1)/5)+1)</f>
        <v>#REF!</v>
      </c>
      <c r="M677" t="e" cm="1">
        <f t="array" ref="M677">INDEX(Tabelle5[Anlage],INT((ROW(M676)-1)/5)+1)</f>
        <v>#REF!</v>
      </c>
      <c r="N677" t="str" cm="1">
        <f t="array" ref="N677">INDEX({"Strom";"Erdgas";"Heizöl";"Wärme";"Pellets"},MOD(ROW(M676)-1,5)+1)</f>
        <v>Strom</v>
      </c>
      <c r="O677" t="e" cm="1">
        <f t="array" ref="O677">CHOOSE(MOD(ROW(M676)-1,5)+1,
INDEX(Tabelle5[Strom kWh],INT((ROW(M676)-1)/5)+1),
INDEX(Tabelle5[Erdgas kWh],INT((ROW(M676)-1)/5)+1),
INDEX(Tabelle5[Heizöl kWh],INT((ROW(M676)-1)/5)+1),
INDEX(Tabelle5[Wärme kWh],INT((ROW(M676)-1)/5)+1),
INDEX(Tabelle5[Pellets kWh],INT((ROW(M676)-1)/5)+1))</f>
        <v>#REF!</v>
      </c>
    </row>
    <row r="678" spans="12:15" x14ac:dyDescent="0.3">
      <c r="L678" t="e" cm="1">
        <f t="array" ref="L678">INDEX(Tabelle5[Funktion],INT((ROW(M677)-1)/5)+1)</f>
        <v>#REF!</v>
      </c>
      <c r="M678" t="e" cm="1">
        <f t="array" ref="M678">INDEX(Tabelle5[Anlage],INT((ROW(M677)-1)/5)+1)</f>
        <v>#REF!</v>
      </c>
      <c r="N678" t="str" cm="1">
        <f t="array" ref="N678">INDEX({"Strom";"Erdgas";"Heizöl";"Wärme";"Pellets"},MOD(ROW(M677)-1,5)+1)</f>
        <v>Erdgas</v>
      </c>
      <c r="O678" t="e" cm="1">
        <f t="array" ref="O678">CHOOSE(MOD(ROW(M677)-1,5)+1,
INDEX(Tabelle5[Strom kWh],INT((ROW(M677)-1)/5)+1),
INDEX(Tabelle5[Erdgas kWh],INT((ROW(M677)-1)/5)+1),
INDEX(Tabelle5[Heizöl kWh],INT((ROW(M677)-1)/5)+1),
INDEX(Tabelle5[Wärme kWh],INT((ROW(M677)-1)/5)+1),
INDEX(Tabelle5[Pellets kWh],INT((ROW(M677)-1)/5)+1))</f>
        <v>#REF!</v>
      </c>
    </row>
    <row r="679" spans="12:15" x14ac:dyDescent="0.3">
      <c r="L679" t="e" cm="1">
        <f t="array" ref="L679">INDEX(Tabelle5[Funktion],INT((ROW(M678)-1)/5)+1)</f>
        <v>#REF!</v>
      </c>
      <c r="M679" t="e" cm="1">
        <f t="array" ref="M679">INDEX(Tabelle5[Anlage],INT((ROW(M678)-1)/5)+1)</f>
        <v>#REF!</v>
      </c>
      <c r="N679" t="str" cm="1">
        <f t="array" ref="N679">INDEX({"Strom";"Erdgas";"Heizöl";"Wärme";"Pellets"},MOD(ROW(M678)-1,5)+1)</f>
        <v>Heizöl</v>
      </c>
      <c r="O679" t="e" cm="1">
        <f t="array" ref="O679">CHOOSE(MOD(ROW(M678)-1,5)+1,
INDEX(Tabelle5[Strom kWh],INT((ROW(M678)-1)/5)+1),
INDEX(Tabelle5[Erdgas kWh],INT((ROW(M678)-1)/5)+1),
INDEX(Tabelle5[Heizöl kWh],INT((ROW(M678)-1)/5)+1),
INDEX(Tabelle5[Wärme kWh],INT((ROW(M678)-1)/5)+1),
INDEX(Tabelle5[Pellets kWh],INT((ROW(M678)-1)/5)+1))</f>
        <v>#REF!</v>
      </c>
    </row>
    <row r="680" spans="12:15" x14ac:dyDescent="0.3">
      <c r="L680" t="e" cm="1">
        <f t="array" ref="L680">INDEX(Tabelle5[Funktion],INT((ROW(M679)-1)/5)+1)</f>
        <v>#REF!</v>
      </c>
      <c r="M680" t="e" cm="1">
        <f t="array" ref="M680">INDEX(Tabelle5[Anlage],INT((ROW(M679)-1)/5)+1)</f>
        <v>#REF!</v>
      </c>
      <c r="N680" t="str" cm="1">
        <f t="array" ref="N680">INDEX({"Strom";"Erdgas";"Heizöl";"Wärme";"Pellets"},MOD(ROW(M679)-1,5)+1)</f>
        <v>Wärme</v>
      </c>
      <c r="O680" t="e" cm="1">
        <f t="array" ref="O680">CHOOSE(MOD(ROW(M679)-1,5)+1,
INDEX(Tabelle5[Strom kWh],INT((ROW(M679)-1)/5)+1),
INDEX(Tabelle5[Erdgas kWh],INT((ROW(M679)-1)/5)+1),
INDEX(Tabelle5[Heizöl kWh],INT((ROW(M679)-1)/5)+1),
INDEX(Tabelle5[Wärme kWh],INT((ROW(M679)-1)/5)+1),
INDEX(Tabelle5[Pellets kWh],INT((ROW(M679)-1)/5)+1))</f>
        <v>#REF!</v>
      </c>
    </row>
    <row r="681" spans="12:15" x14ac:dyDescent="0.3">
      <c r="L681" t="e" cm="1">
        <f t="array" ref="L681">INDEX(Tabelle5[Funktion],INT((ROW(M680)-1)/5)+1)</f>
        <v>#REF!</v>
      </c>
      <c r="M681" t="e" cm="1">
        <f t="array" ref="M681">INDEX(Tabelle5[Anlage],INT((ROW(M680)-1)/5)+1)</f>
        <v>#REF!</v>
      </c>
      <c r="N681" t="str" cm="1">
        <f t="array" ref="N681">INDEX({"Strom";"Erdgas";"Heizöl";"Wärme";"Pellets"},MOD(ROW(M680)-1,5)+1)</f>
        <v>Pellets</v>
      </c>
      <c r="O681" t="e" cm="1">
        <f t="array" ref="O681">CHOOSE(MOD(ROW(M680)-1,5)+1,
INDEX(Tabelle5[Strom kWh],INT((ROW(M680)-1)/5)+1),
INDEX(Tabelle5[Erdgas kWh],INT((ROW(M680)-1)/5)+1),
INDEX(Tabelle5[Heizöl kWh],INT((ROW(M680)-1)/5)+1),
INDEX(Tabelle5[Wärme kWh],INT((ROW(M680)-1)/5)+1),
INDEX(Tabelle5[Pellets kWh],INT((ROW(M680)-1)/5)+1))</f>
        <v>#REF!</v>
      </c>
    </row>
    <row r="682" spans="12:15" x14ac:dyDescent="0.3">
      <c r="L682" t="e" cm="1">
        <f t="array" ref="L682">INDEX(Tabelle5[Funktion],INT((ROW(M681)-1)/5)+1)</f>
        <v>#REF!</v>
      </c>
      <c r="M682" t="e" cm="1">
        <f t="array" ref="M682">INDEX(Tabelle5[Anlage],INT((ROW(M681)-1)/5)+1)</f>
        <v>#REF!</v>
      </c>
      <c r="N682" t="str" cm="1">
        <f t="array" ref="N682">INDEX({"Strom";"Erdgas";"Heizöl";"Wärme";"Pellets"},MOD(ROW(M681)-1,5)+1)</f>
        <v>Strom</v>
      </c>
      <c r="O682" t="e" cm="1">
        <f t="array" ref="O682">CHOOSE(MOD(ROW(M681)-1,5)+1,
INDEX(Tabelle5[Strom kWh],INT((ROW(M681)-1)/5)+1),
INDEX(Tabelle5[Erdgas kWh],INT((ROW(M681)-1)/5)+1),
INDEX(Tabelle5[Heizöl kWh],INT((ROW(M681)-1)/5)+1),
INDEX(Tabelle5[Wärme kWh],INT((ROW(M681)-1)/5)+1),
INDEX(Tabelle5[Pellets kWh],INT((ROW(M681)-1)/5)+1))</f>
        <v>#REF!</v>
      </c>
    </row>
    <row r="683" spans="12:15" x14ac:dyDescent="0.3">
      <c r="L683" t="e" cm="1">
        <f t="array" ref="L683">INDEX(Tabelle5[Funktion],INT((ROW(M682)-1)/5)+1)</f>
        <v>#REF!</v>
      </c>
      <c r="M683" t="e" cm="1">
        <f t="array" ref="M683">INDEX(Tabelle5[Anlage],INT((ROW(M682)-1)/5)+1)</f>
        <v>#REF!</v>
      </c>
      <c r="N683" t="str" cm="1">
        <f t="array" ref="N683">INDEX({"Strom";"Erdgas";"Heizöl";"Wärme";"Pellets"},MOD(ROW(M682)-1,5)+1)</f>
        <v>Erdgas</v>
      </c>
      <c r="O683" t="e" cm="1">
        <f t="array" ref="O683">CHOOSE(MOD(ROW(M682)-1,5)+1,
INDEX(Tabelle5[Strom kWh],INT((ROW(M682)-1)/5)+1),
INDEX(Tabelle5[Erdgas kWh],INT((ROW(M682)-1)/5)+1),
INDEX(Tabelle5[Heizöl kWh],INT((ROW(M682)-1)/5)+1),
INDEX(Tabelle5[Wärme kWh],INT((ROW(M682)-1)/5)+1),
INDEX(Tabelle5[Pellets kWh],INT((ROW(M682)-1)/5)+1))</f>
        <v>#REF!</v>
      </c>
    </row>
    <row r="684" spans="12:15" x14ac:dyDescent="0.3">
      <c r="L684" t="e" cm="1">
        <f t="array" ref="L684">INDEX(Tabelle5[Funktion],INT((ROW(M683)-1)/5)+1)</f>
        <v>#REF!</v>
      </c>
      <c r="M684" t="e" cm="1">
        <f t="array" ref="M684">INDEX(Tabelle5[Anlage],INT((ROW(M683)-1)/5)+1)</f>
        <v>#REF!</v>
      </c>
      <c r="N684" t="str" cm="1">
        <f t="array" ref="N684">INDEX({"Strom";"Erdgas";"Heizöl";"Wärme";"Pellets"},MOD(ROW(M683)-1,5)+1)</f>
        <v>Heizöl</v>
      </c>
      <c r="O684" t="e" cm="1">
        <f t="array" ref="O684">CHOOSE(MOD(ROW(M683)-1,5)+1,
INDEX(Tabelle5[Strom kWh],INT((ROW(M683)-1)/5)+1),
INDEX(Tabelle5[Erdgas kWh],INT((ROW(M683)-1)/5)+1),
INDEX(Tabelle5[Heizöl kWh],INT((ROW(M683)-1)/5)+1),
INDEX(Tabelle5[Wärme kWh],INT((ROW(M683)-1)/5)+1),
INDEX(Tabelle5[Pellets kWh],INT((ROW(M683)-1)/5)+1))</f>
        <v>#REF!</v>
      </c>
    </row>
    <row r="685" spans="12:15" x14ac:dyDescent="0.3">
      <c r="L685" t="e" cm="1">
        <f t="array" ref="L685">INDEX(Tabelle5[Funktion],INT((ROW(M684)-1)/5)+1)</f>
        <v>#REF!</v>
      </c>
      <c r="M685" t="e" cm="1">
        <f t="array" ref="M685">INDEX(Tabelle5[Anlage],INT((ROW(M684)-1)/5)+1)</f>
        <v>#REF!</v>
      </c>
      <c r="N685" t="str" cm="1">
        <f t="array" ref="N685">INDEX({"Strom";"Erdgas";"Heizöl";"Wärme";"Pellets"},MOD(ROW(M684)-1,5)+1)</f>
        <v>Wärme</v>
      </c>
      <c r="O685" t="e" cm="1">
        <f t="array" ref="O685">CHOOSE(MOD(ROW(M684)-1,5)+1,
INDEX(Tabelle5[Strom kWh],INT((ROW(M684)-1)/5)+1),
INDEX(Tabelle5[Erdgas kWh],INT((ROW(M684)-1)/5)+1),
INDEX(Tabelle5[Heizöl kWh],INT((ROW(M684)-1)/5)+1),
INDEX(Tabelle5[Wärme kWh],INT((ROW(M684)-1)/5)+1),
INDEX(Tabelle5[Pellets kWh],INT((ROW(M684)-1)/5)+1))</f>
        <v>#REF!</v>
      </c>
    </row>
    <row r="686" spans="12:15" x14ac:dyDescent="0.3">
      <c r="L686" t="e" cm="1">
        <f t="array" ref="L686">INDEX(Tabelle5[Funktion],INT((ROW(M685)-1)/5)+1)</f>
        <v>#REF!</v>
      </c>
      <c r="M686" t="e" cm="1">
        <f t="array" ref="M686">INDEX(Tabelle5[Anlage],INT((ROW(M685)-1)/5)+1)</f>
        <v>#REF!</v>
      </c>
      <c r="N686" t="str" cm="1">
        <f t="array" ref="N686">INDEX({"Strom";"Erdgas";"Heizöl";"Wärme";"Pellets"},MOD(ROW(M685)-1,5)+1)</f>
        <v>Pellets</v>
      </c>
      <c r="O686" t="e" cm="1">
        <f t="array" ref="O686">CHOOSE(MOD(ROW(M685)-1,5)+1,
INDEX(Tabelle5[Strom kWh],INT((ROW(M685)-1)/5)+1),
INDEX(Tabelle5[Erdgas kWh],INT((ROW(M685)-1)/5)+1),
INDEX(Tabelle5[Heizöl kWh],INT((ROW(M685)-1)/5)+1),
INDEX(Tabelle5[Wärme kWh],INT((ROW(M685)-1)/5)+1),
INDEX(Tabelle5[Pellets kWh],INT((ROW(M685)-1)/5)+1))</f>
        <v>#REF!</v>
      </c>
    </row>
    <row r="687" spans="12:15" x14ac:dyDescent="0.3">
      <c r="L687" t="e" cm="1">
        <f t="array" ref="L687">INDEX(Tabelle5[Funktion],INT((ROW(M686)-1)/5)+1)</f>
        <v>#REF!</v>
      </c>
      <c r="M687" t="e" cm="1">
        <f t="array" ref="M687">INDEX(Tabelle5[Anlage],INT((ROW(M686)-1)/5)+1)</f>
        <v>#REF!</v>
      </c>
      <c r="N687" t="str" cm="1">
        <f t="array" ref="N687">INDEX({"Strom";"Erdgas";"Heizöl";"Wärme";"Pellets"},MOD(ROW(M686)-1,5)+1)</f>
        <v>Strom</v>
      </c>
      <c r="O687" t="e" cm="1">
        <f t="array" ref="O687">CHOOSE(MOD(ROW(M686)-1,5)+1,
INDEX(Tabelle5[Strom kWh],INT((ROW(M686)-1)/5)+1),
INDEX(Tabelle5[Erdgas kWh],INT((ROW(M686)-1)/5)+1),
INDEX(Tabelle5[Heizöl kWh],INT((ROW(M686)-1)/5)+1),
INDEX(Tabelle5[Wärme kWh],INT((ROW(M686)-1)/5)+1),
INDEX(Tabelle5[Pellets kWh],INT((ROW(M686)-1)/5)+1))</f>
        <v>#REF!</v>
      </c>
    </row>
    <row r="688" spans="12:15" x14ac:dyDescent="0.3">
      <c r="L688" t="e" cm="1">
        <f t="array" ref="L688">INDEX(Tabelle5[Funktion],INT((ROW(M687)-1)/5)+1)</f>
        <v>#REF!</v>
      </c>
      <c r="M688" t="e" cm="1">
        <f t="array" ref="M688">INDEX(Tabelle5[Anlage],INT((ROW(M687)-1)/5)+1)</f>
        <v>#REF!</v>
      </c>
      <c r="N688" t="str" cm="1">
        <f t="array" ref="N688">INDEX({"Strom";"Erdgas";"Heizöl";"Wärme";"Pellets"},MOD(ROW(M687)-1,5)+1)</f>
        <v>Erdgas</v>
      </c>
      <c r="O688" t="e" cm="1">
        <f t="array" ref="O688">CHOOSE(MOD(ROW(M687)-1,5)+1,
INDEX(Tabelle5[Strom kWh],INT((ROW(M687)-1)/5)+1),
INDEX(Tabelle5[Erdgas kWh],INT((ROW(M687)-1)/5)+1),
INDEX(Tabelle5[Heizöl kWh],INT((ROW(M687)-1)/5)+1),
INDEX(Tabelle5[Wärme kWh],INT((ROW(M687)-1)/5)+1),
INDEX(Tabelle5[Pellets kWh],INT((ROW(M687)-1)/5)+1))</f>
        <v>#REF!</v>
      </c>
    </row>
    <row r="689" spans="12:15" x14ac:dyDescent="0.3">
      <c r="L689" t="e" cm="1">
        <f t="array" ref="L689">INDEX(Tabelle5[Funktion],INT((ROW(M688)-1)/5)+1)</f>
        <v>#REF!</v>
      </c>
      <c r="M689" t="e" cm="1">
        <f t="array" ref="M689">INDEX(Tabelle5[Anlage],INT((ROW(M688)-1)/5)+1)</f>
        <v>#REF!</v>
      </c>
      <c r="N689" t="str" cm="1">
        <f t="array" ref="N689">INDEX({"Strom";"Erdgas";"Heizöl";"Wärme";"Pellets"},MOD(ROW(M688)-1,5)+1)</f>
        <v>Heizöl</v>
      </c>
      <c r="O689" t="e" cm="1">
        <f t="array" ref="O689">CHOOSE(MOD(ROW(M688)-1,5)+1,
INDEX(Tabelle5[Strom kWh],INT((ROW(M688)-1)/5)+1),
INDEX(Tabelle5[Erdgas kWh],INT((ROW(M688)-1)/5)+1),
INDEX(Tabelle5[Heizöl kWh],INT((ROW(M688)-1)/5)+1),
INDEX(Tabelle5[Wärme kWh],INT((ROW(M688)-1)/5)+1),
INDEX(Tabelle5[Pellets kWh],INT((ROW(M688)-1)/5)+1))</f>
        <v>#REF!</v>
      </c>
    </row>
    <row r="690" spans="12:15" x14ac:dyDescent="0.3">
      <c r="L690" t="e" cm="1">
        <f t="array" ref="L690">INDEX(Tabelle5[Funktion],INT((ROW(M689)-1)/5)+1)</f>
        <v>#REF!</v>
      </c>
      <c r="M690" t="e" cm="1">
        <f t="array" ref="M690">INDEX(Tabelle5[Anlage],INT((ROW(M689)-1)/5)+1)</f>
        <v>#REF!</v>
      </c>
      <c r="N690" t="str" cm="1">
        <f t="array" ref="N690">INDEX({"Strom";"Erdgas";"Heizöl";"Wärme";"Pellets"},MOD(ROW(M689)-1,5)+1)</f>
        <v>Wärme</v>
      </c>
      <c r="O690" t="e" cm="1">
        <f t="array" ref="O690">CHOOSE(MOD(ROW(M689)-1,5)+1,
INDEX(Tabelle5[Strom kWh],INT((ROW(M689)-1)/5)+1),
INDEX(Tabelle5[Erdgas kWh],INT((ROW(M689)-1)/5)+1),
INDEX(Tabelle5[Heizöl kWh],INT((ROW(M689)-1)/5)+1),
INDEX(Tabelle5[Wärme kWh],INT((ROW(M689)-1)/5)+1),
INDEX(Tabelle5[Pellets kWh],INT((ROW(M689)-1)/5)+1))</f>
        <v>#REF!</v>
      </c>
    </row>
    <row r="691" spans="12:15" x14ac:dyDescent="0.3">
      <c r="L691" t="e" cm="1">
        <f t="array" ref="L691">INDEX(Tabelle5[Funktion],INT((ROW(M690)-1)/5)+1)</f>
        <v>#REF!</v>
      </c>
      <c r="M691" t="e" cm="1">
        <f t="array" ref="M691">INDEX(Tabelle5[Anlage],INT((ROW(M690)-1)/5)+1)</f>
        <v>#REF!</v>
      </c>
      <c r="N691" t="str" cm="1">
        <f t="array" ref="N691">INDEX({"Strom";"Erdgas";"Heizöl";"Wärme";"Pellets"},MOD(ROW(M690)-1,5)+1)</f>
        <v>Pellets</v>
      </c>
      <c r="O691" t="e" cm="1">
        <f t="array" ref="O691">CHOOSE(MOD(ROW(M690)-1,5)+1,
INDEX(Tabelle5[Strom kWh],INT((ROW(M690)-1)/5)+1),
INDEX(Tabelle5[Erdgas kWh],INT((ROW(M690)-1)/5)+1),
INDEX(Tabelle5[Heizöl kWh],INT((ROW(M690)-1)/5)+1),
INDEX(Tabelle5[Wärme kWh],INT((ROW(M690)-1)/5)+1),
INDEX(Tabelle5[Pellets kWh],INT((ROW(M690)-1)/5)+1))</f>
        <v>#REF!</v>
      </c>
    </row>
    <row r="692" spans="12:15" x14ac:dyDescent="0.3">
      <c r="L692" t="e" cm="1">
        <f t="array" ref="L692">INDEX(Tabelle5[Funktion],INT((ROW(M691)-1)/5)+1)</f>
        <v>#REF!</v>
      </c>
      <c r="M692" t="e" cm="1">
        <f t="array" ref="M692">INDEX(Tabelle5[Anlage],INT((ROW(M691)-1)/5)+1)</f>
        <v>#REF!</v>
      </c>
      <c r="N692" t="str" cm="1">
        <f t="array" ref="N692">INDEX({"Strom";"Erdgas";"Heizöl";"Wärme";"Pellets"},MOD(ROW(M691)-1,5)+1)</f>
        <v>Strom</v>
      </c>
      <c r="O692" t="e" cm="1">
        <f t="array" ref="O692">CHOOSE(MOD(ROW(M691)-1,5)+1,
INDEX(Tabelle5[Strom kWh],INT((ROW(M691)-1)/5)+1),
INDEX(Tabelle5[Erdgas kWh],INT((ROW(M691)-1)/5)+1),
INDEX(Tabelle5[Heizöl kWh],INT((ROW(M691)-1)/5)+1),
INDEX(Tabelle5[Wärme kWh],INT((ROW(M691)-1)/5)+1),
INDEX(Tabelle5[Pellets kWh],INT((ROW(M691)-1)/5)+1))</f>
        <v>#REF!</v>
      </c>
    </row>
    <row r="693" spans="12:15" x14ac:dyDescent="0.3">
      <c r="L693" t="e" cm="1">
        <f t="array" ref="L693">INDEX(Tabelle5[Funktion],INT((ROW(M692)-1)/5)+1)</f>
        <v>#REF!</v>
      </c>
      <c r="M693" t="e" cm="1">
        <f t="array" ref="M693">INDEX(Tabelle5[Anlage],INT((ROW(M692)-1)/5)+1)</f>
        <v>#REF!</v>
      </c>
      <c r="N693" t="str" cm="1">
        <f t="array" ref="N693">INDEX({"Strom";"Erdgas";"Heizöl";"Wärme";"Pellets"},MOD(ROW(M692)-1,5)+1)</f>
        <v>Erdgas</v>
      </c>
      <c r="O693" t="e" cm="1">
        <f t="array" ref="O693">CHOOSE(MOD(ROW(M692)-1,5)+1,
INDEX(Tabelle5[Strom kWh],INT((ROW(M692)-1)/5)+1),
INDEX(Tabelle5[Erdgas kWh],INT((ROW(M692)-1)/5)+1),
INDEX(Tabelle5[Heizöl kWh],INT((ROW(M692)-1)/5)+1),
INDEX(Tabelle5[Wärme kWh],INT((ROW(M692)-1)/5)+1),
INDEX(Tabelle5[Pellets kWh],INT((ROW(M692)-1)/5)+1))</f>
        <v>#REF!</v>
      </c>
    </row>
    <row r="694" spans="12:15" x14ac:dyDescent="0.3">
      <c r="L694" t="e" cm="1">
        <f t="array" ref="L694">INDEX(Tabelle5[Funktion],INT((ROW(M693)-1)/5)+1)</f>
        <v>#REF!</v>
      </c>
      <c r="M694" t="e" cm="1">
        <f t="array" ref="M694">INDEX(Tabelle5[Anlage],INT((ROW(M693)-1)/5)+1)</f>
        <v>#REF!</v>
      </c>
      <c r="N694" t="str" cm="1">
        <f t="array" ref="N694">INDEX({"Strom";"Erdgas";"Heizöl";"Wärme";"Pellets"},MOD(ROW(M693)-1,5)+1)</f>
        <v>Heizöl</v>
      </c>
      <c r="O694" t="e" cm="1">
        <f t="array" ref="O694">CHOOSE(MOD(ROW(M693)-1,5)+1,
INDEX(Tabelle5[Strom kWh],INT((ROW(M693)-1)/5)+1),
INDEX(Tabelle5[Erdgas kWh],INT((ROW(M693)-1)/5)+1),
INDEX(Tabelle5[Heizöl kWh],INT((ROW(M693)-1)/5)+1),
INDEX(Tabelle5[Wärme kWh],INT((ROW(M693)-1)/5)+1),
INDEX(Tabelle5[Pellets kWh],INT((ROW(M693)-1)/5)+1))</f>
        <v>#REF!</v>
      </c>
    </row>
    <row r="695" spans="12:15" x14ac:dyDescent="0.3">
      <c r="L695" t="e" cm="1">
        <f t="array" ref="L695">INDEX(Tabelle5[Funktion],INT((ROW(M694)-1)/5)+1)</f>
        <v>#REF!</v>
      </c>
      <c r="M695" t="e" cm="1">
        <f t="array" ref="M695">INDEX(Tabelle5[Anlage],INT((ROW(M694)-1)/5)+1)</f>
        <v>#REF!</v>
      </c>
      <c r="N695" t="str" cm="1">
        <f t="array" ref="N695">INDEX({"Strom";"Erdgas";"Heizöl";"Wärme";"Pellets"},MOD(ROW(M694)-1,5)+1)</f>
        <v>Wärme</v>
      </c>
      <c r="O695" t="e" cm="1">
        <f t="array" ref="O695">CHOOSE(MOD(ROW(M694)-1,5)+1,
INDEX(Tabelle5[Strom kWh],INT((ROW(M694)-1)/5)+1),
INDEX(Tabelle5[Erdgas kWh],INT((ROW(M694)-1)/5)+1),
INDEX(Tabelle5[Heizöl kWh],INT((ROW(M694)-1)/5)+1),
INDEX(Tabelle5[Wärme kWh],INT((ROW(M694)-1)/5)+1),
INDEX(Tabelle5[Pellets kWh],INT((ROW(M694)-1)/5)+1))</f>
        <v>#REF!</v>
      </c>
    </row>
    <row r="696" spans="12:15" x14ac:dyDescent="0.3">
      <c r="L696" t="e" cm="1">
        <f t="array" ref="L696">INDEX(Tabelle5[Funktion],INT((ROW(M695)-1)/5)+1)</f>
        <v>#REF!</v>
      </c>
      <c r="M696" t="e" cm="1">
        <f t="array" ref="M696">INDEX(Tabelle5[Anlage],INT((ROW(M695)-1)/5)+1)</f>
        <v>#REF!</v>
      </c>
      <c r="N696" t="str" cm="1">
        <f t="array" ref="N696">INDEX({"Strom";"Erdgas";"Heizöl";"Wärme";"Pellets"},MOD(ROW(M695)-1,5)+1)</f>
        <v>Pellets</v>
      </c>
      <c r="O696" t="e" cm="1">
        <f t="array" ref="O696">CHOOSE(MOD(ROW(M695)-1,5)+1,
INDEX(Tabelle5[Strom kWh],INT((ROW(M695)-1)/5)+1),
INDEX(Tabelle5[Erdgas kWh],INT((ROW(M695)-1)/5)+1),
INDEX(Tabelle5[Heizöl kWh],INT((ROW(M695)-1)/5)+1),
INDEX(Tabelle5[Wärme kWh],INT((ROW(M695)-1)/5)+1),
INDEX(Tabelle5[Pellets kWh],INT((ROW(M695)-1)/5)+1))</f>
        <v>#REF!</v>
      </c>
    </row>
    <row r="697" spans="12:15" x14ac:dyDescent="0.3">
      <c r="L697" t="e" cm="1">
        <f t="array" ref="L697">INDEX(Tabelle5[Funktion],INT((ROW(M696)-1)/5)+1)</f>
        <v>#REF!</v>
      </c>
      <c r="M697" t="e" cm="1">
        <f t="array" ref="M697">INDEX(Tabelle5[Anlage],INT((ROW(M696)-1)/5)+1)</f>
        <v>#REF!</v>
      </c>
      <c r="N697" t="str" cm="1">
        <f t="array" ref="N697">INDEX({"Strom";"Erdgas";"Heizöl";"Wärme";"Pellets"},MOD(ROW(M696)-1,5)+1)</f>
        <v>Strom</v>
      </c>
      <c r="O697" t="e" cm="1">
        <f t="array" ref="O697">CHOOSE(MOD(ROW(M696)-1,5)+1,
INDEX(Tabelle5[Strom kWh],INT((ROW(M696)-1)/5)+1),
INDEX(Tabelle5[Erdgas kWh],INT((ROW(M696)-1)/5)+1),
INDEX(Tabelle5[Heizöl kWh],INT((ROW(M696)-1)/5)+1),
INDEX(Tabelle5[Wärme kWh],INT((ROW(M696)-1)/5)+1),
INDEX(Tabelle5[Pellets kWh],INT((ROW(M696)-1)/5)+1))</f>
        <v>#REF!</v>
      </c>
    </row>
    <row r="698" spans="12:15" x14ac:dyDescent="0.3">
      <c r="L698" t="e" cm="1">
        <f t="array" ref="L698">INDEX(Tabelle5[Funktion],INT((ROW(M697)-1)/5)+1)</f>
        <v>#REF!</v>
      </c>
      <c r="M698" t="e" cm="1">
        <f t="array" ref="M698">INDEX(Tabelle5[Anlage],INT((ROW(M697)-1)/5)+1)</f>
        <v>#REF!</v>
      </c>
      <c r="N698" t="str" cm="1">
        <f t="array" ref="N698">INDEX({"Strom";"Erdgas";"Heizöl";"Wärme";"Pellets"},MOD(ROW(M697)-1,5)+1)</f>
        <v>Erdgas</v>
      </c>
      <c r="O698" t="e" cm="1">
        <f t="array" ref="O698">CHOOSE(MOD(ROW(M697)-1,5)+1,
INDEX(Tabelle5[Strom kWh],INT((ROW(M697)-1)/5)+1),
INDEX(Tabelle5[Erdgas kWh],INT((ROW(M697)-1)/5)+1),
INDEX(Tabelle5[Heizöl kWh],INT((ROW(M697)-1)/5)+1),
INDEX(Tabelle5[Wärme kWh],INT((ROW(M697)-1)/5)+1),
INDEX(Tabelle5[Pellets kWh],INT((ROW(M697)-1)/5)+1))</f>
        <v>#REF!</v>
      </c>
    </row>
    <row r="699" spans="12:15" x14ac:dyDescent="0.3">
      <c r="L699" t="e" cm="1">
        <f t="array" ref="L699">INDEX(Tabelle5[Funktion],INT((ROW(M698)-1)/5)+1)</f>
        <v>#REF!</v>
      </c>
      <c r="M699" t="e" cm="1">
        <f t="array" ref="M699">INDEX(Tabelle5[Anlage],INT((ROW(M698)-1)/5)+1)</f>
        <v>#REF!</v>
      </c>
      <c r="N699" t="str" cm="1">
        <f t="array" ref="N699">INDEX({"Strom";"Erdgas";"Heizöl";"Wärme";"Pellets"},MOD(ROW(M698)-1,5)+1)</f>
        <v>Heizöl</v>
      </c>
      <c r="O699" t="e" cm="1">
        <f t="array" ref="O699">CHOOSE(MOD(ROW(M698)-1,5)+1,
INDEX(Tabelle5[Strom kWh],INT((ROW(M698)-1)/5)+1),
INDEX(Tabelle5[Erdgas kWh],INT((ROW(M698)-1)/5)+1),
INDEX(Tabelle5[Heizöl kWh],INT((ROW(M698)-1)/5)+1),
INDEX(Tabelle5[Wärme kWh],INT((ROW(M698)-1)/5)+1),
INDEX(Tabelle5[Pellets kWh],INT((ROW(M698)-1)/5)+1))</f>
        <v>#REF!</v>
      </c>
    </row>
    <row r="700" spans="12:15" x14ac:dyDescent="0.3">
      <c r="L700" t="e" cm="1">
        <f t="array" ref="L700">INDEX(Tabelle5[Funktion],INT((ROW(M699)-1)/5)+1)</f>
        <v>#REF!</v>
      </c>
      <c r="M700" t="e" cm="1">
        <f t="array" ref="M700">INDEX(Tabelle5[Anlage],INT((ROW(M699)-1)/5)+1)</f>
        <v>#REF!</v>
      </c>
      <c r="N700" t="str" cm="1">
        <f t="array" ref="N700">INDEX({"Strom";"Erdgas";"Heizöl";"Wärme";"Pellets"},MOD(ROW(M699)-1,5)+1)</f>
        <v>Wärme</v>
      </c>
      <c r="O700" t="e" cm="1">
        <f t="array" ref="O700">CHOOSE(MOD(ROW(M699)-1,5)+1,
INDEX(Tabelle5[Strom kWh],INT((ROW(M699)-1)/5)+1),
INDEX(Tabelle5[Erdgas kWh],INT((ROW(M699)-1)/5)+1),
INDEX(Tabelle5[Heizöl kWh],INT((ROW(M699)-1)/5)+1),
INDEX(Tabelle5[Wärme kWh],INT((ROW(M699)-1)/5)+1),
INDEX(Tabelle5[Pellets kWh],INT((ROW(M699)-1)/5)+1))</f>
        <v>#REF!</v>
      </c>
    </row>
    <row r="701" spans="12:15" x14ac:dyDescent="0.3">
      <c r="L701" t="e" cm="1">
        <f t="array" ref="L701">INDEX(Tabelle5[Funktion],INT((ROW(M700)-1)/5)+1)</f>
        <v>#REF!</v>
      </c>
      <c r="M701" t="e" cm="1">
        <f t="array" ref="M701">INDEX(Tabelle5[Anlage],INT((ROW(M700)-1)/5)+1)</f>
        <v>#REF!</v>
      </c>
      <c r="N701" t="str" cm="1">
        <f t="array" ref="N701">INDEX({"Strom";"Erdgas";"Heizöl";"Wärme";"Pellets"},MOD(ROW(M700)-1,5)+1)</f>
        <v>Pellets</v>
      </c>
      <c r="O701" t="e" cm="1">
        <f t="array" ref="O701">CHOOSE(MOD(ROW(M700)-1,5)+1,
INDEX(Tabelle5[Strom kWh],INT((ROW(M700)-1)/5)+1),
INDEX(Tabelle5[Erdgas kWh],INT((ROW(M700)-1)/5)+1),
INDEX(Tabelle5[Heizöl kWh],INT((ROW(M700)-1)/5)+1),
INDEX(Tabelle5[Wärme kWh],INT((ROW(M700)-1)/5)+1),
INDEX(Tabelle5[Pellets kWh],INT((ROW(M700)-1)/5)+1))</f>
        <v>#REF!</v>
      </c>
    </row>
    <row r="702" spans="12:15" x14ac:dyDescent="0.3">
      <c r="L702" t="e" cm="1">
        <f t="array" ref="L702">INDEX(Tabelle5[Funktion],INT((ROW(M701)-1)/5)+1)</f>
        <v>#REF!</v>
      </c>
      <c r="M702" t="e" cm="1">
        <f t="array" ref="M702">INDEX(Tabelle5[Anlage],INT((ROW(M701)-1)/5)+1)</f>
        <v>#REF!</v>
      </c>
      <c r="N702" t="str" cm="1">
        <f t="array" ref="N702">INDEX({"Strom";"Erdgas";"Heizöl";"Wärme";"Pellets"},MOD(ROW(M701)-1,5)+1)</f>
        <v>Strom</v>
      </c>
      <c r="O702" t="e" cm="1">
        <f t="array" ref="O702">CHOOSE(MOD(ROW(M701)-1,5)+1,
INDEX(Tabelle5[Strom kWh],INT((ROW(M701)-1)/5)+1),
INDEX(Tabelle5[Erdgas kWh],INT((ROW(M701)-1)/5)+1),
INDEX(Tabelle5[Heizöl kWh],INT((ROW(M701)-1)/5)+1),
INDEX(Tabelle5[Wärme kWh],INT((ROW(M701)-1)/5)+1),
INDEX(Tabelle5[Pellets kWh],INT((ROW(M701)-1)/5)+1))</f>
        <v>#REF!</v>
      </c>
    </row>
    <row r="703" spans="12:15" x14ac:dyDescent="0.3">
      <c r="L703" t="e" cm="1">
        <f t="array" ref="L703">INDEX(Tabelle5[Funktion],INT((ROW(M702)-1)/5)+1)</f>
        <v>#REF!</v>
      </c>
      <c r="M703" t="e" cm="1">
        <f t="array" ref="M703">INDEX(Tabelle5[Anlage],INT((ROW(M702)-1)/5)+1)</f>
        <v>#REF!</v>
      </c>
      <c r="N703" t="str" cm="1">
        <f t="array" ref="N703">INDEX({"Strom";"Erdgas";"Heizöl";"Wärme";"Pellets"},MOD(ROW(M702)-1,5)+1)</f>
        <v>Erdgas</v>
      </c>
      <c r="O703" t="e" cm="1">
        <f t="array" ref="O703">CHOOSE(MOD(ROW(M702)-1,5)+1,
INDEX(Tabelle5[Strom kWh],INT((ROW(M702)-1)/5)+1),
INDEX(Tabelle5[Erdgas kWh],INT((ROW(M702)-1)/5)+1),
INDEX(Tabelle5[Heizöl kWh],INT((ROW(M702)-1)/5)+1),
INDEX(Tabelle5[Wärme kWh],INT((ROW(M702)-1)/5)+1),
INDEX(Tabelle5[Pellets kWh],INT((ROW(M702)-1)/5)+1))</f>
        <v>#REF!</v>
      </c>
    </row>
    <row r="704" spans="12:15" x14ac:dyDescent="0.3">
      <c r="L704" t="e" cm="1">
        <f t="array" ref="L704">INDEX(Tabelle5[Funktion],INT((ROW(M703)-1)/5)+1)</f>
        <v>#REF!</v>
      </c>
      <c r="M704" t="e" cm="1">
        <f t="array" ref="M704">INDEX(Tabelle5[Anlage],INT((ROW(M703)-1)/5)+1)</f>
        <v>#REF!</v>
      </c>
      <c r="N704" t="str" cm="1">
        <f t="array" ref="N704">INDEX({"Strom";"Erdgas";"Heizöl";"Wärme";"Pellets"},MOD(ROW(M703)-1,5)+1)</f>
        <v>Heizöl</v>
      </c>
      <c r="O704" t="e" cm="1">
        <f t="array" ref="O704">CHOOSE(MOD(ROW(M703)-1,5)+1,
INDEX(Tabelle5[Strom kWh],INT((ROW(M703)-1)/5)+1),
INDEX(Tabelle5[Erdgas kWh],INT((ROW(M703)-1)/5)+1),
INDEX(Tabelle5[Heizöl kWh],INT((ROW(M703)-1)/5)+1),
INDEX(Tabelle5[Wärme kWh],INT((ROW(M703)-1)/5)+1),
INDEX(Tabelle5[Pellets kWh],INT((ROW(M703)-1)/5)+1))</f>
        <v>#REF!</v>
      </c>
    </row>
    <row r="705" spans="12:15" x14ac:dyDescent="0.3">
      <c r="L705" t="e" cm="1">
        <f t="array" ref="L705">INDEX(Tabelle5[Funktion],INT((ROW(M704)-1)/5)+1)</f>
        <v>#REF!</v>
      </c>
      <c r="M705" t="e" cm="1">
        <f t="array" ref="M705">INDEX(Tabelle5[Anlage],INT((ROW(M704)-1)/5)+1)</f>
        <v>#REF!</v>
      </c>
      <c r="N705" t="str" cm="1">
        <f t="array" ref="N705">INDEX({"Strom";"Erdgas";"Heizöl";"Wärme";"Pellets"},MOD(ROW(M704)-1,5)+1)</f>
        <v>Wärme</v>
      </c>
      <c r="O705" t="e" cm="1">
        <f t="array" ref="O705">CHOOSE(MOD(ROW(M704)-1,5)+1,
INDEX(Tabelle5[Strom kWh],INT((ROW(M704)-1)/5)+1),
INDEX(Tabelle5[Erdgas kWh],INT((ROW(M704)-1)/5)+1),
INDEX(Tabelle5[Heizöl kWh],INT((ROW(M704)-1)/5)+1),
INDEX(Tabelle5[Wärme kWh],INT((ROW(M704)-1)/5)+1),
INDEX(Tabelle5[Pellets kWh],INT((ROW(M704)-1)/5)+1))</f>
        <v>#REF!</v>
      </c>
    </row>
    <row r="706" spans="12:15" x14ac:dyDescent="0.3">
      <c r="L706" t="e" cm="1">
        <f t="array" ref="L706">INDEX(Tabelle5[Funktion],INT((ROW(M705)-1)/5)+1)</f>
        <v>#REF!</v>
      </c>
      <c r="M706" t="e" cm="1">
        <f t="array" ref="M706">INDEX(Tabelle5[Anlage],INT((ROW(M705)-1)/5)+1)</f>
        <v>#REF!</v>
      </c>
      <c r="N706" t="str" cm="1">
        <f t="array" ref="N706">INDEX({"Strom";"Erdgas";"Heizöl";"Wärme";"Pellets"},MOD(ROW(M705)-1,5)+1)</f>
        <v>Pellets</v>
      </c>
      <c r="O706" t="e" cm="1">
        <f t="array" ref="O706">CHOOSE(MOD(ROW(M705)-1,5)+1,
INDEX(Tabelle5[Strom kWh],INT((ROW(M705)-1)/5)+1),
INDEX(Tabelle5[Erdgas kWh],INT((ROW(M705)-1)/5)+1),
INDEX(Tabelle5[Heizöl kWh],INT((ROW(M705)-1)/5)+1),
INDEX(Tabelle5[Wärme kWh],INT((ROW(M705)-1)/5)+1),
INDEX(Tabelle5[Pellets kWh],INT((ROW(M705)-1)/5)+1))</f>
        <v>#REF!</v>
      </c>
    </row>
    <row r="707" spans="12:15" x14ac:dyDescent="0.3">
      <c r="L707" t="e" cm="1">
        <f t="array" ref="L707">INDEX(Tabelle5[Funktion],INT((ROW(M706)-1)/5)+1)</f>
        <v>#REF!</v>
      </c>
      <c r="M707" t="e" cm="1">
        <f t="array" ref="M707">INDEX(Tabelle5[Anlage],INT((ROW(M706)-1)/5)+1)</f>
        <v>#REF!</v>
      </c>
      <c r="N707" t="str" cm="1">
        <f t="array" ref="N707">INDEX({"Strom";"Erdgas";"Heizöl";"Wärme";"Pellets"},MOD(ROW(M706)-1,5)+1)</f>
        <v>Strom</v>
      </c>
      <c r="O707" t="e" cm="1">
        <f t="array" ref="O707">CHOOSE(MOD(ROW(M706)-1,5)+1,
INDEX(Tabelle5[Strom kWh],INT((ROW(M706)-1)/5)+1),
INDEX(Tabelle5[Erdgas kWh],INT((ROW(M706)-1)/5)+1),
INDEX(Tabelle5[Heizöl kWh],INT((ROW(M706)-1)/5)+1),
INDEX(Tabelle5[Wärme kWh],INT((ROW(M706)-1)/5)+1),
INDEX(Tabelle5[Pellets kWh],INT((ROW(M706)-1)/5)+1))</f>
        <v>#REF!</v>
      </c>
    </row>
    <row r="708" spans="12:15" x14ac:dyDescent="0.3">
      <c r="L708" t="e" cm="1">
        <f t="array" ref="L708">INDEX(Tabelle5[Funktion],INT((ROW(M707)-1)/5)+1)</f>
        <v>#REF!</v>
      </c>
      <c r="M708" t="e" cm="1">
        <f t="array" ref="M708">INDEX(Tabelle5[Anlage],INT((ROW(M707)-1)/5)+1)</f>
        <v>#REF!</v>
      </c>
      <c r="N708" t="str" cm="1">
        <f t="array" ref="N708">INDEX({"Strom";"Erdgas";"Heizöl";"Wärme";"Pellets"},MOD(ROW(M707)-1,5)+1)</f>
        <v>Erdgas</v>
      </c>
      <c r="O708" t="e" cm="1">
        <f t="array" ref="O708">CHOOSE(MOD(ROW(M707)-1,5)+1,
INDEX(Tabelle5[Strom kWh],INT((ROW(M707)-1)/5)+1),
INDEX(Tabelle5[Erdgas kWh],INT((ROW(M707)-1)/5)+1),
INDEX(Tabelle5[Heizöl kWh],INT((ROW(M707)-1)/5)+1),
INDEX(Tabelle5[Wärme kWh],INT((ROW(M707)-1)/5)+1),
INDEX(Tabelle5[Pellets kWh],INT((ROW(M707)-1)/5)+1))</f>
        <v>#REF!</v>
      </c>
    </row>
    <row r="709" spans="12:15" x14ac:dyDescent="0.3">
      <c r="L709" t="e" cm="1">
        <f t="array" ref="L709">INDEX(Tabelle5[Funktion],INT((ROW(M708)-1)/5)+1)</f>
        <v>#REF!</v>
      </c>
      <c r="M709" t="e" cm="1">
        <f t="array" ref="M709">INDEX(Tabelle5[Anlage],INT((ROW(M708)-1)/5)+1)</f>
        <v>#REF!</v>
      </c>
      <c r="N709" t="str" cm="1">
        <f t="array" ref="N709">INDEX({"Strom";"Erdgas";"Heizöl";"Wärme";"Pellets"},MOD(ROW(M708)-1,5)+1)</f>
        <v>Heizöl</v>
      </c>
      <c r="O709" t="e" cm="1">
        <f t="array" ref="O709">CHOOSE(MOD(ROW(M708)-1,5)+1,
INDEX(Tabelle5[Strom kWh],INT((ROW(M708)-1)/5)+1),
INDEX(Tabelle5[Erdgas kWh],INT((ROW(M708)-1)/5)+1),
INDEX(Tabelle5[Heizöl kWh],INT((ROW(M708)-1)/5)+1),
INDEX(Tabelle5[Wärme kWh],INT((ROW(M708)-1)/5)+1),
INDEX(Tabelle5[Pellets kWh],INT((ROW(M708)-1)/5)+1))</f>
        <v>#REF!</v>
      </c>
    </row>
    <row r="710" spans="12:15" x14ac:dyDescent="0.3">
      <c r="L710" t="e" cm="1">
        <f t="array" ref="L710">INDEX(Tabelle5[Funktion],INT((ROW(M709)-1)/5)+1)</f>
        <v>#REF!</v>
      </c>
      <c r="M710" t="e" cm="1">
        <f t="array" ref="M710">INDEX(Tabelle5[Anlage],INT((ROW(M709)-1)/5)+1)</f>
        <v>#REF!</v>
      </c>
      <c r="N710" t="str" cm="1">
        <f t="array" ref="N710">INDEX({"Strom";"Erdgas";"Heizöl";"Wärme";"Pellets"},MOD(ROW(M709)-1,5)+1)</f>
        <v>Wärme</v>
      </c>
      <c r="O710" t="e" cm="1">
        <f t="array" ref="O710">CHOOSE(MOD(ROW(M709)-1,5)+1,
INDEX(Tabelle5[Strom kWh],INT((ROW(M709)-1)/5)+1),
INDEX(Tabelle5[Erdgas kWh],INT((ROW(M709)-1)/5)+1),
INDEX(Tabelle5[Heizöl kWh],INT((ROW(M709)-1)/5)+1),
INDEX(Tabelle5[Wärme kWh],INT((ROW(M709)-1)/5)+1),
INDEX(Tabelle5[Pellets kWh],INT((ROW(M709)-1)/5)+1))</f>
        <v>#REF!</v>
      </c>
    </row>
    <row r="711" spans="12:15" x14ac:dyDescent="0.3">
      <c r="L711" t="e" cm="1">
        <f t="array" ref="L711">INDEX(Tabelle5[Funktion],INT((ROW(M710)-1)/5)+1)</f>
        <v>#REF!</v>
      </c>
      <c r="M711" t="e" cm="1">
        <f t="array" ref="M711">INDEX(Tabelle5[Anlage],INT((ROW(M710)-1)/5)+1)</f>
        <v>#REF!</v>
      </c>
      <c r="N711" t="str" cm="1">
        <f t="array" ref="N711">INDEX({"Strom";"Erdgas";"Heizöl";"Wärme";"Pellets"},MOD(ROW(M710)-1,5)+1)</f>
        <v>Pellets</v>
      </c>
      <c r="O711" t="e" cm="1">
        <f t="array" ref="O711">CHOOSE(MOD(ROW(M710)-1,5)+1,
INDEX(Tabelle5[Strom kWh],INT((ROW(M710)-1)/5)+1),
INDEX(Tabelle5[Erdgas kWh],INT((ROW(M710)-1)/5)+1),
INDEX(Tabelle5[Heizöl kWh],INT((ROW(M710)-1)/5)+1),
INDEX(Tabelle5[Wärme kWh],INT((ROW(M710)-1)/5)+1),
INDEX(Tabelle5[Pellets kWh],INT((ROW(M710)-1)/5)+1))</f>
        <v>#REF!</v>
      </c>
    </row>
    <row r="712" spans="12:15" x14ac:dyDescent="0.3">
      <c r="L712" t="e" cm="1">
        <f t="array" ref="L712">INDEX(Tabelle5[Funktion],INT((ROW(M711)-1)/5)+1)</f>
        <v>#REF!</v>
      </c>
      <c r="M712" t="e" cm="1">
        <f t="array" ref="M712">INDEX(Tabelle5[Anlage],INT((ROW(M711)-1)/5)+1)</f>
        <v>#REF!</v>
      </c>
      <c r="N712" t="str" cm="1">
        <f t="array" ref="N712">INDEX({"Strom";"Erdgas";"Heizöl";"Wärme";"Pellets"},MOD(ROW(M711)-1,5)+1)</f>
        <v>Strom</v>
      </c>
      <c r="O712" t="e" cm="1">
        <f t="array" ref="O712">CHOOSE(MOD(ROW(M711)-1,5)+1,
INDEX(Tabelle5[Strom kWh],INT((ROW(M711)-1)/5)+1),
INDEX(Tabelle5[Erdgas kWh],INT((ROW(M711)-1)/5)+1),
INDEX(Tabelle5[Heizöl kWh],INT((ROW(M711)-1)/5)+1),
INDEX(Tabelle5[Wärme kWh],INT((ROW(M711)-1)/5)+1),
INDEX(Tabelle5[Pellets kWh],INT((ROW(M711)-1)/5)+1))</f>
        <v>#REF!</v>
      </c>
    </row>
    <row r="713" spans="12:15" x14ac:dyDescent="0.3">
      <c r="L713" t="e" cm="1">
        <f t="array" ref="L713">INDEX(Tabelle5[Funktion],INT((ROW(M712)-1)/5)+1)</f>
        <v>#REF!</v>
      </c>
      <c r="M713" t="e" cm="1">
        <f t="array" ref="M713">INDEX(Tabelle5[Anlage],INT((ROW(M712)-1)/5)+1)</f>
        <v>#REF!</v>
      </c>
      <c r="N713" t="str" cm="1">
        <f t="array" ref="N713">INDEX({"Strom";"Erdgas";"Heizöl";"Wärme";"Pellets"},MOD(ROW(M712)-1,5)+1)</f>
        <v>Erdgas</v>
      </c>
      <c r="O713" t="e" cm="1">
        <f t="array" ref="O713">CHOOSE(MOD(ROW(M712)-1,5)+1,
INDEX(Tabelle5[Strom kWh],INT((ROW(M712)-1)/5)+1),
INDEX(Tabelle5[Erdgas kWh],INT((ROW(M712)-1)/5)+1),
INDEX(Tabelle5[Heizöl kWh],INT((ROW(M712)-1)/5)+1),
INDEX(Tabelle5[Wärme kWh],INT((ROW(M712)-1)/5)+1),
INDEX(Tabelle5[Pellets kWh],INT((ROW(M712)-1)/5)+1))</f>
        <v>#REF!</v>
      </c>
    </row>
    <row r="714" spans="12:15" x14ac:dyDescent="0.3">
      <c r="L714" t="e" cm="1">
        <f t="array" ref="L714">INDEX(Tabelle5[Funktion],INT((ROW(M713)-1)/5)+1)</f>
        <v>#REF!</v>
      </c>
      <c r="M714" t="e" cm="1">
        <f t="array" ref="M714">INDEX(Tabelle5[Anlage],INT((ROW(M713)-1)/5)+1)</f>
        <v>#REF!</v>
      </c>
      <c r="N714" t="str" cm="1">
        <f t="array" ref="N714">INDEX({"Strom";"Erdgas";"Heizöl";"Wärme";"Pellets"},MOD(ROW(M713)-1,5)+1)</f>
        <v>Heizöl</v>
      </c>
      <c r="O714" t="e" cm="1">
        <f t="array" ref="O714">CHOOSE(MOD(ROW(M713)-1,5)+1,
INDEX(Tabelle5[Strom kWh],INT((ROW(M713)-1)/5)+1),
INDEX(Tabelle5[Erdgas kWh],INT((ROW(M713)-1)/5)+1),
INDEX(Tabelle5[Heizöl kWh],INT((ROW(M713)-1)/5)+1),
INDEX(Tabelle5[Wärme kWh],INT((ROW(M713)-1)/5)+1),
INDEX(Tabelle5[Pellets kWh],INT((ROW(M713)-1)/5)+1))</f>
        <v>#REF!</v>
      </c>
    </row>
    <row r="715" spans="12:15" x14ac:dyDescent="0.3">
      <c r="L715" t="e" cm="1">
        <f t="array" ref="L715">INDEX(Tabelle5[Funktion],INT((ROW(M714)-1)/5)+1)</f>
        <v>#REF!</v>
      </c>
      <c r="M715" t="e" cm="1">
        <f t="array" ref="M715">INDEX(Tabelle5[Anlage],INT((ROW(M714)-1)/5)+1)</f>
        <v>#REF!</v>
      </c>
      <c r="N715" t="str" cm="1">
        <f t="array" ref="N715">INDEX({"Strom";"Erdgas";"Heizöl";"Wärme";"Pellets"},MOD(ROW(M714)-1,5)+1)</f>
        <v>Wärme</v>
      </c>
      <c r="O715" t="e" cm="1">
        <f t="array" ref="O715">CHOOSE(MOD(ROW(M714)-1,5)+1,
INDEX(Tabelle5[Strom kWh],INT((ROW(M714)-1)/5)+1),
INDEX(Tabelle5[Erdgas kWh],INT((ROW(M714)-1)/5)+1),
INDEX(Tabelle5[Heizöl kWh],INT((ROW(M714)-1)/5)+1),
INDEX(Tabelle5[Wärme kWh],INT((ROW(M714)-1)/5)+1),
INDEX(Tabelle5[Pellets kWh],INT((ROW(M714)-1)/5)+1))</f>
        <v>#REF!</v>
      </c>
    </row>
    <row r="716" spans="12:15" x14ac:dyDescent="0.3">
      <c r="L716" t="e" cm="1">
        <f t="array" ref="L716">INDEX(Tabelle5[Funktion],INT((ROW(M715)-1)/5)+1)</f>
        <v>#REF!</v>
      </c>
      <c r="M716" t="e" cm="1">
        <f t="array" ref="M716">INDEX(Tabelle5[Anlage],INT((ROW(M715)-1)/5)+1)</f>
        <v>#REF!</v>
      </c>
      <c r="N716" t="str" cm="1">
        <f t="array" ref="N716">INDEX({"Strom";"Erdgas";"Heizöl";"Wärme";"Pellets"},MOD(ROW(M715)-1,5)+1)</f>
        <v>Pellets</v>
      </c>
      <c r="O716" t="e" cm="1">
        <f t="array" ref="O716">CHOOSE(MOD(ROW(M715)-1,5)+1,
INDEX(Tabelle5[Strom kWh],INT((ROW(M715)-1)/5)+1),
INDEX(Tabelle5[Erdgas kWh],INT((ROW(M715)-1)/5)+1),
INDEX(Tabelle5[Heizöl kWh],INT((ROW(M715)-1)/5)+1),
INDEX(Tabelle5[Wärme kWh],INT((ROW(M715)-1)/5)+1),
INDEX(Tabelle5[Pellets kWh],INT((ROW(M715)-1)/5)+1))</f>
        <v>#REF!</v>
      </c>
    </row>
    <row r="717" spans="12:15" x14ac:dyDescent="0.3">
      <c r="L717" t="e" cm="1">
        <f t="array" ref="L717">INDEX(Tabelle5[Funktion],INT((ROW(M716)-1)/5)+1)</f>
        <v>#REF!</v>
      </c>
      <c r="M717" t="e" cm="1">
        <f t="array" ref="M717">INDEX(Tabelle5[Anlage],INT((ROW(M716)-1)/5)+1)</f>
        <v>#REF!</v>
      </c>
      <c r="N717" t="str" cm="1">
        <f t="array" ref="N717">INDEX({"Strom";"Erdgas";"Heizöl";"Wärme";"Pellets"},MOD(ROW(M716)-1,5)+1)</f>
        <v>Strom</v>
      </c>
      <c r="O717" t="e" cm="1">
        <f t="array" ref="O717">CHOOSE(MOD(ROW(M716)-1,5)+1,
INDEX(Tabelle5[Strom kWh],INT((ROW(M716)-1)/5)+1),
INDEX(Tabelle5[Erdgas kWh],INT((ROW(M716)-1)/5)+1),
INDEX(Tabelle5[Heizöl kWh],INT((ROW(M716)-1)/5)+1),
INDEX(Tabelle5[Wärme kWh],INT((ROW(M716)-1)/5)+1),
INDEX(Tabelle5[Pellets kWh],INT((ROW(M716)-1)/5)+1))</f>
        <v>#REF!</v>
      </c>
    </row>
    <row r="718" spans="12:15" x14ac:dyDescent="0.3">
      <c r="L718" t="e" cm="1">
        <f t="array" ref="L718">INDEX(Tabelle5[Funktion],INT((ROW(M717)-1)/5)+1)</f>
        <v>#REF!</v>
      </c>
      <c r="M718" t="e" cm="1">
        <f t="array" ref="M718">INDEX(Tabelle5[Anlage],INT((ROW(M717)-1)/5)+1)</f>
        <v>#REF!</v>
      </c>
      <c r="N718" t="str" cm="1">
        <f t="array" ref="N718">INDEX({"Strom";"Erdgas";"Heizöl";"Wärme";"Pellets"},MOD(ROW(M717)-1,5)+1)</f>
        <v>Erdgas</v>
      </c>
      <c r="O718" t="e" cm="1">
        <f t="array" ref="O718">CHOOSE(MOD(ROW(M717)-1,5)+1,
INDEX(Tabelle5[Strom kWh],INT((ROW(M717)-1)/5)+1),
INDEX(Tabelle5[Erdgas kWh],INT((ROW(M717)-1)/5)+1),
INDEX(Tabelle5[Heizöl kWh],INT((ROW(M717)-1)/5)+1),
INDEX(Tabelle5[Wärme kWh],INT((ROW(M717)-1)/5)+1),
INDEX(Tabelle5[Pellets kWh],INT((ROW(M717)-1)/5)+1))</f>
        <v>#REF!</v>
      </c>
    </row>
    <row r="719" spans="12:15" x14ac:dyDescent="0.3">
      <c r="L719" t="e" cm="1">
        <f t="array" ref="L719">INDEX(Tabelle5[Funktion],INT((ROW(M718)-1)/5)+1)</f>
        <v>#REF!</v>
      </c>
      <c r="M719" t="e" cm="1">
        <f t="array" ref="M719">INDEX(Tabelle5[Anlage],INT((ROW(M718)-1)/5)+1)</f>
        <v>#REF!</v>
      </c>
      <c r="N719" t="str" cm="1">
        <f t="array" ref="N719">INDEX({"Strom";"Erdgas";"Heizöl";"Wärme";"Pellets"},MOD(ROW(M718)-1,5)+1)</f>
        <v>Heizöl</v>
      </c>
      <c r="O719" t="e" cm="1">
        <f t="array" ref="O719">CHOOSE(MOD(ROW(M718)-1,5)+1,
INDEX(Tabelle5[Strom kWh],INT((ROW(M718)-1)/5)+1),
INDEX(Tabelle5[Erdgas kWh],INT((ROW(M718)-1)/5)+1),
INDEX(Tabelle5[Heizöl kWh],INT((ROW(M718)-1)/5)+1),
INDEX(Tabelle5[Wärme kWh],INT((ROW(M718)-1)/5)+1),
INDEX(Tabelle5[Pellets kWh],INT((ROW(M718)-1)/5)+1))</f>
        <v>#REF!</v>
      </c>
    </row>
    <row r="720" spans="12:15" x14ac:dyDescent="0.3">
      <c r="L720" t="e" cm="1">
        <f t="array" ref="L720">INDEX(Tabelle5[Funktion],INT((ROW(M719)-1)/5)+1)</f>
        <v>#REF!</v>
      </c>
      <c r="M720" t="e" cm="1">
        <f t="array" ref="M720">INDEX(Tabelle5[Anlage],INT((ROW(M719)-1)/5)+1)</f>
        <v>#REF!</v>
      </c>
      <c r="N720" t="str" cm="1">
        <f t="array" ref="N720">INDEX({"Strom";"Erdgas";"Heizöl";"Wärme";"Pellets"},MOD(ROW(M719)-1,5)+1)</f>
        <v>Wärme</v>
      </c>
      <c r="O720" t="e" cm="1">
        <f t="array" ref="O720">CHOOSE(MOD(ROW(M719)-1,5)+1,
INDEX(Tabelle5[Strom kWh],INT((ROW(M719)-1)/5)+1),
INDEX(Tabelle5[Erdgas kWh],INT((ROW(M719)-1)/5)+1),
INDEX(Tabelle5[Heizöl kWh],INT((ROW(M719)-1)/5)+1),
INDEX(Tabelle5[Wärme kWh],INT((ROW(M719)-1)/5)+1),
INDEX(Tabelle5[Pellets kWh],INT((ROW(M719)-1)/5)+1))</f>
        <v>#REF!</v>
      </c>
    </row>
    <row r="721" spans="12:15" x14ac:dyDescent="0.3">
      <c r="L721" t="e" cm="1">
        <f t="array" ref="L721">INDEX(Tabelle5[Funktion],INT((ROW(M720)-1)/5)+1)</f>
        <v>#REF!</v>
      </c>
      <c r="M721" t="e" cm="1">
        <f t="array" ref="M721">INDEX(Tabelle5[Anlage],INT((ROW(M720)-1)/5)+1)</f>
        <v>#REF!</v>
      </c>
      <c r="N721" t="str" cm="1">
        <f t="array" ref="N721">INDEX({"Strom";"Erdgas";"Heizöl";"Wärme";"Pellets"},MOD(ROW(M720)-1,5)+1)</f>
        <v>Pellets</v>
      </c>
      <c r="O721" t="e" cm="1">
        <f t="array" ref="O721">CHOOSE(MOD(ROW(M720)-1,5)+1,
INDEX(Tabelle5[Strom kWh],INT((ROW(M720)-1)/5)+1),
INDEX(Tabelle5[Erdgas kWh],INT((ROW(M720)-1)/5)+1),
INDEX(Tabelle5[Heizöl kWh],INT((ROW(M720)-1)/5)+1),
INDEX(Tabelle5[Wärme kWh],INT((ROW(M720)-1)/5)+1),
INDEX(Tabelle5[Pellets kWh],INT((ROW(M720)-1)/5)+1))</f>
        <v>#REF!</v>
      </c>
    </row>
    <row r="722" spans="12:15" x14ac:dyDescent="0.3">
      <c r="L722" t="e" cm="1">
        <f t="array" ref="L722">INDEX(Tabelle5[Funktion],INT((ROW(M721)-1)/5)+1)</f>
        <v>#REF!</v>
      </c>
      <c r="M722" t="e" cm="1">
        <f t="array" ref="M722">INDEX(Tabelle5[Anlage],INT((ROW(M721)-1)/5)+1)</f>
        <v>#REF!</v>
      </c>
      <c r="N722" t="str" cm="1">
        <f t="array" ref="N722">INDEX({"Strom";"Erdgas";"Heizöl";"Wärme";"Pellets"},MOD(ROW(M721)-1,5)+1)</f>
        <v>Strom</v>
      </c>
      <c r="O722" t="e" cm="1">
        <f t="array" ref="O722">CHOOSE(MOD(ROW(M721)-1,5)+1,
INDEX(Tabelle5[Strom kWh],INT((ROW(M721)-1)/5)+1),
INDEX(Tabelle5[Erdgas kWh],INT((ROW(M721)-1)/5)+1),
INDEX(Tabelle5[Heizöl kWh],INT((ROW(M721)-1)/5)+1),
INDEX(Tabelle5[Wärme kWh],INT((ROW(M721)-1)/5)+1),
INDEX(Tabelle5[Pellets kWh],INT((ROW(M721)-1)/5)+1))</f>
        <v>#REF!</v>
      </c>
    </row>
    <row r="723" spans="12:15" x14ac:dyDescent="0.3">
      <c r="L723" t="e" cm="1">
        <f t="array" ref="L723">INDEX(Tabelle5[Funktion],INT((ROW(M722)-1)/5)+1)</f>
        <v>#REF!</v>
      </c>
      <c r="M723" t="e" cm="1">
        <f t="array" ref="M723">INDEX(Tabelle5[Anlage],INT((ROW(M722)-1)/5)+1)</f>
        <v>#REF!</v>
      </c>
      <c r="N723" t="str" cm="1">
        <f t="array" ref="N723">INDEX({"Strom";"Erdgas";"Heizöl";"Wärme";"Pellets"},MOD(ROW(M722)-1,5)+1)</f>
        <v>Erdgas</v>
      </c>
      <c r="O723" t="e" cm="1">
        <f t="array" ref="O723">CHOOSE(MOD(ROW(M722)-1,5)+1,
INDEX(Tabelle5[Strom kWh],INT((ROW(M722)-1)/5)+1),
INDEX(Tabelle5[Erdgas kWh],INT((ROW(M722)-1)/5)+1),
INDEX(Tabelle5[Heizöl kWh],INT((ROW(M722)-1)/5)+1),
INDEX(Tabelle5[Wärme kWh],INT((ROW(M722)-1)/5)+1),
INDEX(Tabelle5[Pellets kWh],INT((ROW(M722)-1)/5)+1))</f>
        <v>#REF!</v>
      </c>
    </row>
    <row r="724" spans="12:15" x14ac:dyDescent="0.3">
      <c r="L724" t="e" cm="1">
        <f t="array" ref="L724">INDEX(Tabelle5[Funktion],INT((ROW(M723)-1)/5)+1)</f>
        <v>#REF!</v>
      </c>
      <c r="M724" t="e" cm="1">
        <f t="array" ref="M724">INDEX(Tabelle5[Anlage],INT((ROW(M723)-1)/5)+1)</f>
        <v>#REF!</v>
      </c>
      <c r="N724" t="str" cm="1">
        <f t="array" ref="N724">INDEX({"Strom";"Erdgas";"Heizöl";"Wärme";"Pellets"},MOD(ROW(M723)-1,5)+1)</f>
        <v>Heizöl</v>
      </c>
      <c r="O724" t="e" cm="1">
        <f t="array" ref="O724">CHOOSE(MOD(ROW(M723)-1,5)+1,
INDEX(Tabelle5[Strom kWh],INT((ROW(M723)-1)/5)+1),
INDEX(Tabelle5[Erdgas kWh],INT((ROW(M723)-1)/5)+1),
INDEX(Tabelle5[Heizöl kWh],INT((ROW(M723)-1)/5)+1),
INDEX(Tabelle5[Wärme kWh],INT((ROW(M723)-1)/5)+1),
INDEX(Tabelle5[Pellets kWh],INT((ROW(M723)-1)/5)+1))</f>
        <v>#REF!</v>
      </c>
    </row>
    <row r="725" spans="12:15" x14ac:dyDescent="0.3">
      <c r="L725" t="e" cm="1">
        <f t="array" ref="L725">INDEX(Tabelle5[Funktion],INT((ROW(M724)-1)/5)+1)</f>
        <v>#REF!</v>
      </c>
      <c r="M725" t="e" cm="1">
        <f t="array" ref="M725">INDEX(Tabelle5[Anlage],INT((ROW(M724)-1)/5)+1)</f>
        <v>#REF!</v>
      </c>
      <c r="N725" t="str" cm="1">
        <f t="array" ref="N725">INDEX({"Strom";"Erdgas";"Heizöl";"Wärme";"Pellets"},MOD(ROW(M724)-1,5)+1)</f>
        <v>Wärme</v>
      </c>
      <c r="O725" t="e" cm="1">
        <f t="array" ref="O725">CHOOSE(MOD(ROW(M724)-1,5)+1,
INDEX(Tabelle5[Strom kWh],INT((ROW(M724)-1)/5)+1),
INDEX(Tabelle5[Erdgas kWh],INT((ROW(M724)-1)/5)+1),
INDEX(Tabelle5[Heizöl kWh],INT((ROW(M724)-1)/5)+1),
INDEX(Tabelle5[Wärme kWh],INT((ROW(M724)-1)/5)+1),
INDEX(Tabelle5[Pellets kWh],INT((ROW(M724)-1)/5)+1))</f>
        <v>#REF!</v>
      </c>
    </row>
    <row r="726" spans="12:15" x14ac:dyDescent="0.3">
      <c r="L726" t="e" cm="1">
        <f t="array" ref="L726">INDEX(Tabelle5[Funktion],INT((ROW(M725)-1)/5)+1)</f>
        <v>#REF!</v>
      </c>
      <c r="M726" t="e" cm="1">
        <f t="array" ref="M726">INDEX(Tabelle5[Anlage],INT((ROW(M725)-1)/5)+1)</f>
        <v>#REF!</v>
      </c>
      <c r="N726" t="str" cm="1">
        <f t="array" ref="N726">INDEX({"Strom";"Erdgas";"Heizöl";"Wärme";"Pellets"},MOD(ROW(M725)-1,5)+1)</f>
        <v>Pellets</v>
      </c>
      <c r="O726" t="e" cm="1">
        <f t="array" ref="O726">CHOOSE(MOD(ROW(M725)-1,5)+1,
INDEX(Tabelle5[Strom kWh],INT((ROW(M725)-1)/5)+1),
INDEX(Tabelle5[Erdgas kWh],INT((ROW(M725)-1)/5)+1),
INDEX(Tabelle5[Heizöl kWh],INT((ROW(M725)-1)/5)+1),
INDEX(Tabelle5[Wärme kWh],INT((ROW(M725)-1)/5)+1),
INDEX(Tabelle5[Pellets kWh],INT((ROW(M725)-1)/5)+1))</f>
        <v>#REF!</v>
      </c>
    </row>
    <row r="727" spans="12:15" x14ac:dyDescent="0.3">
      <c r="L727" t="e" cm="1">
        <f t="array" ref="L727">INDEX(Tabelle5[Funktion],INT((ROW(M726)-1)/5)+1)</f>
        <v>#REF!</v>
      </c>
      <c r="M727" t="e" cm="1">
        <f t="array" ref="M727">INDEX(Tabelle5[Anlage],INT((ROW(M726)-1)/5)+1)</f>
        <v>#REF!</v>
      </c>
      <c r="N727" t="str" cm="1">
        <f t="array" ref="N727">INDEX({"Strom";"Erdgas";"Heizöl";"Wärme";"Pellets"},MOD(ROW(M726)-1,5)+1)</f>
        <v>Strom</v>
      </c>
      <c r="O727" t="e" cm="1">
        <f t="array" ref="O727">CHOOSE(MOD(ROW(M726)-1,5)+1,
INDEX(Tabelle5[Strom kWh],INT((ROW(M726)-1)/5)+1),
INDEX(Tabelle5[Erdgas kWh],INT((ROW(M726)-1)/5)+1),
INDEX(Tabelle5[Heizöl kWh],INT((ROW(M726)-1)/5)+1),
INDEX(Tabelle5[Wärme kWh],INT((ROW(M726)-1)/5)+1),
INDEX(Tabelle5[Pellets kWh],INT((ROW(M726)-1)/5)+1))</f>
        <v>#REF!</v>
      </c>
    </row>
    <row r="728" spans="12:15" x14ac:dyDescent="0.3">
      <c r="L728" t="e" cm="1">
        <f t="array" ref="L728">INDEX(Tabelle5[Funktion],INT((ROW(M727)-1)/5)+1)</f>
        <v>#REF!</v>
      </c>
      <c r="M728" t="e" cm="1">
        <f t="array" ref="M728">INDEX(Tabelle5[Anlage],INT((ROW(M727)-1)/5)+1)</f>
        <v>#REF!</v>
      </c>
      <c r="N728" t="str" cm="1">
        <f t="array" ref="N728">INDEX({"Strom";"Erdgas";"Heizöl";"Wärme";"Pellets"},MOD(ROW(M727)-1,5)+1)</f>
        <v>Erdgas</v>
      </c>
      <c r="O728" t="e" cm="1">
        <f t="array" ref="O728">CHOOSE(MOD(ROW(M727)-1,5)+1,
INDEX(Tabelle5[Strom kWh],INT((ROW(M727)-1)/5)+1),
INDEX(Tabelle5[Erdgas kWh],INT((ROW(M727)-1)/5)+1),
INDEX(Tabelle5[Heizöl kWh],INT((ROW(M727)-1)/5)+1),
INDEX(Tabelle5[Wärme kWh],INT((ROW(M727)-1)/5)+1),
INDEX(Tabelle5[Pellets kWh],INT((ROW(M727)-1)/5)+1))</f>
        <v>#REF!</v>
      </c>
    </row>
    <row r="729" spans="12:15" x14ac:dyDescent="0.3">
      <c r="L729" t="e" cm="1">
        <f t="array" ref="L729">INDEX(Tabelle5[Funktion],INT((ROW(M728)-1)/5)+1)</f>
        <v>#REF!</v>
      </c>
      <c r="M729" t="e" cm="1">
        <f t="array" ref="M729">INDEX(Tabelle5[Anlage],INT((ROW(M728)-1)/5)+1)</f>
        <v>#REF!</v>
      </c>
      <c r="N729" t="str" cm="1">
        <f t="array" ref="N729">INDEX({"Strom";"Erdgas";"Heizöl";"Wärme";"Pellets"},MOD(ROW(M728)-1,5)+1)</f>
        <v>Heizöl</v>
      </c>
      <c r="O729" t="e" cm="1">
        <f t="array" ref="O729">CHOOSE(MOD(ROW(M728)-1,5)+1,
INDEX(Tabelle5[Strom kWh],INT((ROW(M728)-1)/5)+1),
INDEX(Tabelle5[Erdgas kWh],INT((ROW(M728)-1)/5)+1),
INDEX(Tabelle5[Heizöl kWh],INT((ROW(M728)-1)/5)+1),
INDEX(Tabelle5[Wärme kWh],INT((ROW(M728)-1)/5)+1),
INDEX(Tabelle5[Pellets kWh],INT((ROW(M728)-1)/5)+1))</f>
        <v>#REF!</v>
      </c>
    </row>
    <row r="730" spans="12:15" x14ac:dyDescent="0.3">
      <c r="L730" t="e" cm="1">
        <f t="array" ref="L730">INDEX(Tabelle5[Funktion],INT((ROW(M729)-1)/5)+1)</f>
        <v>#REF!</v>
      </c>
      <c r="M730" t="e" cm="1">
        <f t="array" ref="M730">INDEX(Tabelle5[Anlage],INT((ROW(M729)-1)/5)+1)</f>
        <v>#REF!</v>
      </c>
      <c r="N730" t="str" cm="1">
        <f t="array" ref="N730">INDEX({"Strom";"Erdgas";"Heizöl";"Wärme";"Pellets"},MOD(ROW(M729)-1,5)+1)</f>
        <v>Wärme</v>
      </c>
      <c r="O730" t="e" cm="1">
        <f t="array" ref="O730">CHOOSE(MOD(ROW(M729)-1,5)+1,
INDEX(Tabelle5[Strom kWh],INT((ROW(M729)-1)/5)+1),
INDEX(Tabelle5[Erdgas kWh],INT((ROW(M729)-1)/5)+1),
INDEX(Tabelle5[Heizöl kWh],INT((ROW(M729)-1)/5)+1),
INDEX(Tabelle5[Wärme kWh],INT((ROW(M729)-1)/5)+1),
INDEX(Tabelle5[Pellets kWh],INT((ROW(M729)-1)/5)+1))</f>
        <v>#REF!</v>
      </c>
    </row>
    <row r="731" spans="12:15" x14ac:dyDescent="0.3">
      <c r="L731" t="e" cm="1">
        <f t="array" ref="L731">INDEX(Tabelle5[Funktion],INT((ROW(M730)-1)/5)+1)</f>
        <v>#REF!</v>
      </c>
      <c r="M731" t="e" cm="1">
        <f t="array" ref="M731">INDEX(Tabelle5[Anlage],INT((ROW(M730)-1)/5)+1)</f>
        <v>#REF!</v>
      </c>
      <c r="N731" t="str" cm="1">
        <f t="array" ref="N731">INDEX({"Strom";"Erdgas";"Heizöl";"Wärme";"Pellets"},MOD(ROW(M730)-1,5)+1)</f>
        <v>Pellets</v>
      </c>
      <c r="O731" t="e" cm="1">
        <f t="array" ref="O731">CHOOSE(MOD(ROW(M730)-1,5)+1,
INDEX(Tabelle5[Strom kWh],INT((ROW(M730)-1)/5)+1),
INDEX(Tabelle5[Erdgas kWh],INT((ROW(M730)-1)/5)+1),
INDEX(Tabelle5[Heizöl kWh],INT((ROW(M730)-1)/5)+1),
INDEX(Tabelle5[Wärme kWh],INT((ROW(M730)-1)/5)+1),
INDEX(Tabelle5[Pellets kWh],INT((ROW(M730)-1)/5)+1))</f>
        <v>#REF!</v>
      </c>
    </row>
    <row r="732" spans="12:15" x14ac:dyDescent="0.3">
      <c r="L732" t="e" cm="1">
        <f t="array" ref="L732">INDEX(Tabelle5[Funktion],INT((ROW(M731)-1)/5)+1)</f>
        <v>#REF!</v>
      </c>
      <c r="M732" t="e" cm="1">
        <f t="array" ref="M732">INDEX(Tabelle5[Anlage],INT((ROW(M731)-1)/5)+1)</f>
        <v>#REF!</v>
      </c>
      <c r="N732" t="str" cm="1">
        <f t="array" ref="N732">INDEX({"Strom";"Erdgas";"Heizöl";"Wärme";"Pellets"},MOD(ROW(M731)-1,5)+1)</f>
        <v>Strom</v>
      </c>
      <c r="O732" t="e" cm="1">
        <f t="array" ref="O732">CHOOSE(MOD(ROW(M731)-1,5)+1,
INDEX(Tabelle5[Strom kWh],INT((ROW(M731)-1)/5)+1),
INDEX(Tabelle5[Erdgas kWh],INT((ROW(M731)-1)/5)+1),
INDEX(Tabelle5[Heizöl kWh],INT((ROW(M731)-1)/5)+1),
INDEX(Tabelle5[Wärme kWh],INT((ROW(M731)-1)/5)+1),
INDEX(Tabelle5[Pellets kWh],INT((ROW(M731)-1)/5)+1))</f>
        <v>#REF!</v>
      </c>
    </row>
    <row r="733" spans="12:15" x14ac:dyDescent="0.3">
      <c r="L733" t="e" cm="1">
        <f t="array" ref="L733">INDEX(Tabelle5[Funktion],INT((ROW(M732)-1)/5)+1)</f>
        <v>#REF!</v>
      </c>
      <c r="M733" t="e" cm="1">
        <f t="array" ref="M733">INDEX(Tabelle5[Anlage],INT((ROW(M732)-1)/5)+1)</f>
        <v>#REF!</v>
      </c>
      <c r="N733" t="str" cm="1">
        <f t="array" ref="N733">INDEX({"Strom";"Erdgas";"Heizöl";"Wärme";"Pellets"},MOD(ROW(M732)-1,5)+1)</f>
        <v>Erdgas</v>
      </c>
      <c r="O733" t="e" cm="1">
        <f t="array" ref="O733">CHOOSE(MOD(ROW(M732)-1,5)+1,
INDEX(Tabelle5[Strom kWh],INT((ROW(M732)-1)/5)+1),
INDEX(Tabelle5[Erdgas kWh],INT((ROW(M732)-1)/5)+1),
INDEX(Tabelle5[Heizöl kWh],INT((ROW(M732)-1)/5)+1),
INDEX(Tabelle5[Wärme kWh],INT((ROW(M732)-1)/5)+1),
INDEX(Tabelle5[Pellets kWh],INT((ROW(M732)-1)/5)+1))</f>
        <v>#REF!</v>
      </c>
    </row>
    <row r="734" spans="12:15" x14ac:dyDescent="0.3">
      <c r="L734" t="e" cm="1">
        <f t="array" ref="L734">INDEX(Tabelle5[Funktion],INT((ROW(M733)-1)/5)+1)</f>
        <v>#REF!</v>
      </c>
      <c r="M734" t="e" cm="1">
        <f t="array" ref="M734">INDEX(Tabelle5[Anlage],INT((ROW(M733)-1)/5)+1)</f>
        <v>#REF!</v>
      </c>
      <c r="N734" t="str" cm="1">
        <f t="array" ref="N734">INDEX({"Strom";"Erdgas";"Heizöl";"Wärme";"Pellets"},MOD(ROW(M733)-1,5)+1)</f>
        <v>Heizöl</v>
      </c>
      <c r="O734" t="e" cm="1">
        <f t="array" ref="O734">CHOOSE(MOD(ROW(M733)-1,5)+1,
INDEX(Tabelle5[Strom kWh],INT((ROW(M733)-1)/5)+1),
INDEX(Tabelle5[Erdgas kWh],INT((ROW(M733)-1)/5)+1),
INDEX(Tabelle5[Heizöl kWh],INT((ROW(M733)-1)/5)+1),
INDEX(Tabelle5[Wärme kWh],INT((ROW(M733)-1)/5)+1),
INDEX(Tabelle5[Pellets kWh],INT((ROW(M733)-1)/5)+1))</f>
        <v>#REF!</v>
      </c>
    </row>
    <row r="735" spans="12:15" x14ac:dyDescent="0.3">
      <c r="L735" t="e" cm="1">
        <f t="array" ref="L735">INDEX(Tabelle5[Funktion],INT((ROW(M734)-1)/5)+1)</f>
        <v>#REF!</v>
      </c>
      <c r="M735" t="e" cm="1">
        <f t="array" ref="M735">INDEX(Tabelle5[Anlage],INT((ROW(M734)-1)/5)+1)</f>
        <v>#REF!</v>
      </c>
      <c r="N735" t="str" cm="1">
        <f t="array" ref="N735">INDEX({"Strom";"Erdgas";"Heizöl";"Wärme";"Pellets"},MOD(ROW(M734)-1,5)+1)</f>
        <v>Wärme</v>
      </c>
      <c r="O735" t="e" cm="1">
        <f t="array" ref="O735">CHOOSE(MOD(ROW(M734)-1,5)+1,
INDEX(Tabelle5[Strom kWh],INT((ROW(M734)-1)/5)+1),
INDEX(Tabelle5[Erdgas kWh],INT((ROW(M734)-1)/5)+1),
INDEX(Tabelle5[Heizöl kWh],INT((ROW(M734)-1)/5)+1),
INDEX(Tabelle5[Wärme kWh],INT((ROW(M734)-1)/5)+1),
INDEX(Tabelle5[Pellets kWh],INT((ROW(M734)-1)/5)+1))</f>
        <v>#REF!</v>
      </c>
    </row>
    <row r="736" spans="12:15" x14ac:dyDescent="0.3">
      <c r="L736" t="e" cm="1">
        <f t="array" ref="L736">INDEX(Tabelle5[Funktion],INT((ROW(M735)-1)/5)+1)</f>
        <v>#REF!</v>
      </c>
      <c r="M736" t="e" cm="1">
        <f t="array" ref="M736">INDEX(Tabelle5[Anlage],INT((ROW(M735)-1)/5)+1)</f>
        <v>#REF!</v>
      </c>
      <c r="N736" t="str" cm="1">
        <f t="array" ref="N736">INDEX({"Strom";"Erdgas";"Heizöl";"Wärme";"Pellets"},MOD(ROW(M735)-1,5)+1)</f>
        <v>Pellets</v>
      </c>
      <c r="O736" t="e" cm="1">
        <f t="array" ref="O736">CHOOSE(MOD(ROW(M735)-1,5)+1,
INDEX(Tabelle5[Strom kWh],INT((ROW(M735)-1)/5)+1),
INDEX(Tabelle5[Erdgas kWh],INT((ROW(M735)-1)/5)+1),
INDEX(Tabelle5[Heizöl kWh],INT((ROW(M735)-1)/5)+1),
INDEX(Tabelle5[Wärme kWh],INT((ROW(M735)-1)/5)+1),
INDEX(Tabelle5[Pellets kWh],INT((ROW(M735)-1)/5)+1))</f>
        <v>#REF!</v>
      </c>
    </row>
    <row r="737" spans="12:15" x14ac:dyDescent="0.3">
      <c r="L737" t="e" cm="1">
        <f t="array" ref="L737">INDEX(Tabelle5[Funktion],INT((ROW(M736)-1)/5)+1)</f>
        <v>#REF!</v>
      </c>
      <c r="M737" t="e" cm="1">
        <f t="array" ref="M737">INDEX(Tabelle5[Anlage],INT((ROW(M736)-1)/5)+1)</f>
        <v>#REF!</v>
      </c>
      <c r="N737" t="str" cm="1">
        <f t="array" ref="N737">INDEX({"Strom";"Erdgas";"Heizöl";"Wärme";"Pellets"},MOD(ROW(M736)-1,5)+1)</f>
        <v>Strom</v>
      </c>
      <c r="O737" t="e" cm="1">
        <f t="array" ref="O737">CHOOSE(MOD(ROW(M736)-1,5)+1,
INDEX(Tabelle5[Strom kWh],INT((ROW(M736)-1)/5)+1),
INDEX(Tabelle5[Erdgas kWh],INT((ROW(M736)-1)/5)+1),
INDEX(Tabelle5[Heizöl kWh],INT((ROW(M736)-1)/5)+1),
INDEX(Tabelle5[Wärme kWh],INT((ROW(M736)-1)/5)+1),
INDEX(Tabelle5[Pellets kWh],INT((ROW(M736)-1)/5)+1))</f>
        <v>#REF!</v>
      </c>
    </row>
    <row r="738" spans="12:15" x14ac:dyDescent="0.3">
      <c r="L738" t="e" cm="1">
        <f t="array" ref="L738">INDEX(Tabelle5[Funktion],INT((ROW(M737)-1)/5)+1)</f>
        <v>#REF!</v>
      </c>
      <c r="M738" t="e" cm="1">
        <f t="array" ref="M738">INDEX(Tabelle5[Anlage],INT((ROW(M737)-1)/5)+1)</f>
        <v>#REF!</v>
      </c>
      <c r="N738" t="str" cm="1">
        <f t="array" ref="N738">INDEX({"Strom";"Erdgas";"Heizöl";"Wärme";"Pellets"},MOD(ROW(M737)-1,5)+1)</f>
        <v>Erdgas</v>
      </c>
      <c r="O738" t="e" cm="1">
        <f t="array" ref="O738">CHOOSE(MOD(ROW(M737)-1,5)+1,
INDEX(Tabelle5[Strom kWh],INT((ROW(M737)-1)/5)+1),
INDEX(Tabelle5[Erdgas kWh],INT((ROW(M737)-1)/5)+1),
INDEX(Tabelle5[Heizöl kWh],INT((ROW(M737)-1)/5)+1),
INDEX(Tabelle5[Wärme kWh],INT((ROW(M737)-1)/5)+1),
INDEX(Tabelle5[Pellets kWh],INT((ROW(M737)-1)/5)+1))</f>
        <v>#REF!</v>
      </c>
    </row>
    <row r="739" spans="12:15" x14ac:dyDescent="0.3">
      <c r="L739" t="e" cm="1">
        <f t="array" ref="L739">INDEX(Tabelle5[Funktion],INT((ROW(M738)-1)/5)+1)</f>
        <v>#REF!</v>
      </c>
      <c r="M739" t="e" cm="1">
        <f t="array" ref="M739">INDEX(Tabelle5[Anlage],INT((ROW(M738)-1)/5)+1)</f>
        <v>#REF!</v>
      </c>
      <c r="N739" t="str" cm="1">
        <f t="array" ref="N739">INDEX({"Strom";"Erdgas";"Heizöl";"Wärme";"Pellets"},MOD(ROW(M738)-1,5)+1)</f>
        <v>Heizöl</v>
      </c>
      <c r="O739" t="e" cm="1">
        <f t="array" ref="O739">CHOOSE(MOD(ROW(M738)-1,5)+1,
INDEX(Tabelle5[Strom kWh],INT((ROW(M738)-1)/5)+1),
INDEX(Tabelle5[Erdgas kWh],INT((ROW(M738)-1)/5)+1),
INDEX(Tabelle5[Heizöl kWh],INT((ROW(M738)-1)/5)+1),
INDEX(Tabelle5[Wärme kWh],INT((ROW(M738)-1)/5)+1),
INDEX(Tabelle5[Pellets kWh],INT((ROW(M738)-1)/5)+1))</f>
        <v>#REF!</v>
      </c>
    </row>
    <row r="740" spans="12:15" x14ac:dyDescent="0.3">
      <c r="L740" t="e" cm="1">
        <f t="array" ref="L740">INDEX(Tabelle5[Funktion],INT((ROW(M739)-1)/5)+1)</f>
        <v>#REF!</v>
      </c>
      <c r="M740" t="e" cm="1">
        <f t="array" ref="M740">INDEX(Tabelle5[Anlage],INT((ROW(M739)-1)/5)+1)</f>
        <v>#REF!</v>
      </c>
      <c r="N740" t="str" cm="1">
        <f t="array" ref="N740">INDEX({"Strom";"Erdgas";"Heizöl";"Wärme";"Pellets"},MOD(ROW(M739)-1,5)+1)</f>
        <v>Wärme</v>
      </c>
      <c r="O740" t="e" cm="1">
        <f t="array" ref="O740">CHOOSE(MOD(ROW(M739)-1,5)+1,
INDEX(Tabelle5[Strom kWh],INT((ROW(M739)-1)/5)+1),
INDEX(Tabelle5[Erdgas kWh],INT((ROW(M739)-1)/5)+1),
INDEX(Tabelle5[Heizöl kWh],INT((ROW(M739)-1)/5)+1),
INDEX(Tabelle5[Wärme kWh],INT((ROW(M739)-1)/5)+1),
INDEX(Tabelle5[Pellets kWh],INT((ROW(M739)-1)/5)+1))</f>
        <v>#REF!</v>
      </c>
    </row>
    <row r="741" spans="12:15" x14ac:dyDescent="0.3">
      <c r="L741" t="e" cm="1">
        <f t="array" ref="L741">INDEX(Tabelle5[Funktion],INT((ROW(M740)-1)/5)+1)</f>
        <v>#REF!</v>
      </c>
      <c r="M741" t="e" cm="1">
        <f t="array" ref="M741">INDEX(Tabelle5[Anlage],INT((ROW(M740)-1)/5)+1)</f>
        <v>#REF!</v>
      </c>
      <c r="N741" t="str" cm="1">
        <f t="array" ref="N741">INDEX({"Strom";"Erdgas";"Heizöl";"Wärme";"Pellets"},MOD(ROW(M740)-1,5)+1)</f>
        <v>Pellets</v>
      </c>
      <c r="O741" t="e" cm="1">
        <f t="array" ref="O741">CHOOSE(MOD(ROW(M740)-1,5)+1,
INDEX(Tabelle5[Strom kWh],INT((ROW(M740)-1)/5)+1),
INDEX(Tabelle5[Erdgas kWh],INT((ROW(M740)-1)/5)+1),
INDEX(Tabelle5[Heizöl kWh],INT((ROW(M740)-1)/5)+1),
INDEX(Tabelle5[Wärme kWh],INT((ROW(M740)-1)/5)+1),
INDEX(Tabelle5[Pellets kWh],INT((ROW(M740)-1)/5)+1))</f>
        <v>#REF!</v>
      </c>
    </row>
    <row r="742" spans="12:15" x14ac:dyDescent="0.3">
      <c r="L742" t="e" cm="1">
        <f t="array" ref="L742">INDEX(Tabelle5[Funktion],INT((ROW(M741)-1)/5)+1)</f>
        <v>#REF!</v>
      </c>
      <c r="M742" t="e" cm="1">
        <f t="array" ref="M742">INDEX(Tabelle5[Anlage],INT((ROW(M741)-1)/5)+1)</f>
        <v>#REF!</v>
      </c>
      <c r="N742" t="str" cm="1">
        <f t="array" ref="N742">INDEX({"Strom";"Erdgas";"Heizöl";"Wärme";"Pellets"},MOD(ROW(M741)-1,5)+1)</f>
        <v>Strom</v>
      </c>
      <c r="O742" t="e" cm="1">
        <f t="array" ref="O742">CHOOSE(MOD(ROW(M741)-1,5)+1,
INDEX(Tabelle5[Strom kWh],INT((ROW(M741)-1)/5)+1),
INDEX(Tabelle5[Erdgas kWh],INT((ROW(M741)-1)/5)+1),
INDEX(Tabelle5[Heizöl kWh],INT((ROW(M741)-1)/5)+1),
INDEX(Tabelle5[Wärme kWh],INT((ROW(M741)-1)/5)+1),
INDEX(Tabelle5[Pellets kWh],INT((ROW(M741)-1)/5)+1))</f>
        <v>#REF!</v>
      </c>
    </row>
    <row r="743" spans="12:15" x14ac:dyDescent="0.3">
      <c r="L743" t="e" cm="1">
        <f t="array" ref="L743">INDEX(Tabelle5[Funktion],INT((ROW(M742)-1)/5)+1)</f>
        <v>#REF!</v>
      </c>
      <c r="M743" t="e" cm="1">
        <f t="array" ref="M743">INDEX(Tabelle5[Anlage],INT((ROW(M742)-1)/5)+1)</f>
        <v>#REF!</v>
      </c>
      <c r="N743" t="str" cm="1">
        <f t="array" ref="N743">INDEX({"Strom";"Erdgas";"Heizöl";"Wärme";"Pellets"},MOD(ROW(M742)-1,5)+1)</f>
        <v>Erdgas</v>
      </c>
      <c r="O743" t="e" cm="1">
        <f t="array" ref="O743">CHOOSE(MOD(ROW(M742)-1,5)+1,
INDEX(Tabelle5[Strom kWh],INT((ROW(M742)-1)/5)+1),
INDEX(Tabelle5[Erdgas kWh],INT((ROW(M742)-1)/5)+1),
INDEX(Tabelle5[Heizöl kWh],INT((ROW(M742)-1)/5)+1),
INDEX(Tabelle5[Wärme kWh],INT((ROW(M742)-1)/5)+1),
INDEX(Tabelle5[Pellets kWh],INT((ROW(M742)-1)/5)+1))</f>
        <v>#REF!</v>
      </c>
    </row>
    <row r="744" spans="12:15" x14ac:dyDescent="0.3">
      <c r="L744" t="e" cm="1">
        <f t="array" ref="L744">INDEX(Tabelle5[Funktion],INT((ROW(M743)-1)/5)+1)</f>
        <v>#REF!</v>
      </c>
      <c r="M744" t="e" cm="1">
        <f t="array" ref="M744">INDEX(Tabelle5[Anlage],INT((ROW(M743)-1)/5)+1)</f>
        <v>#REF!</v>
      </c>
      <c r="N744" t="str" cm="1">
        <f t="array" ref="N744">INDEX({"Strom";"Erdgas";"Heizöl";"Wärme";"Pellets"},MOD(ROW(M743)-1,5)+1)</f>
        <v>Heizöl</v>
      </c>
      <c r="O744" t="e" cm="1">
        <f t="array" ref="O744">CHOOSE(MOD(ROW(M743)-1,5)+1,
INDEX(Tabelle5[Strom kWh],INT((ROW(M743)-1)/5)+1),
INDEX(Tabelle5[Erdgas kWh],INT((ROW(M743)-1)/5)+1),
INDEX(Tabelle5[Heizöl kWh],INT((ROW(M743)-1)/5)+1),
INDEX(Tabelle5[Wärme kWh],INT((ROW(M743)-1)/5)+1),
INDEX(Tabelle5[Pellets kWh],INT((ROW(M743)-1)/5)+1))</f>
        <v>#REF!</v>
      </c>
    </row>
    <row r="745" spans="12:15" x14ac:dyDescent="0.3">
      <c r="L745" t="e" cm="1">
        <f t="array" ref="L745">INDEX(Tabelle5[Funktion],INT((ROW(M744)-1)/5)+1)</f>
        <v>#REF!</v>
      </c>
      <c r="M745" t="e" cm="1">
        <f t="array" ref="M745">INDEX(Tabelle5[Anlage],INT((ROW(M744)-1)/5)+1)</f>
        <v>#REF!</v>
      </c>
      <c r="N745" t="str" cm="1">
        <f t="array" ref="N745">INDEX({"Strom";"Erdgas";"Heizöl";"Wärme";"Pellets"},MOD(ROW(M744)-1,5)+1)</f>
        <v>Wärme</v>
      </c>
      <c r="O745" t="e" cm="1">
        <f t="array" ref="O745">CHOOSE(MOD(ROW(M744)-1,5)+1,
INDEX(Tabelle5[Strom kWh],INT((ROW(M744)-1)/5)+1),
INDEX(Tabelle5[Erdgas kWh],INT((ROW(M744)-1)/5)+1),
INDEX(Tabelle5[Heizöl kWh],INT((ROW(M744)-1)/5)+1),
INDEX(Tabelle5[Wärme kWh],INT((ROW(M744)-1)/5)+1),
INDEX(Tabelle5[Pellets kWh],INT((ROW(M744)-1)/5)+1))</f>
        <v>#REF!</v>
      </c>
    </row>
    <row r="746" spans="12:15" x14ac:dyDescent="0.3">
      <c r="L746" t="e" cm="1">
        <f t="array" ref="L746">INDEX(Tabelle5[Funktion],INT((ROW(M745)-1)/5)+1)</f>
        <v>#REF!</v>
      </c>
      <c r="M746" t="e" cm="1">
        <f t="array" ref="M746">INDEX(Tabelle5[Anlage],INT((ROW(M745)-1)/5)+1)</f>
        <v>#REF!</v>
      </c>
      <c r="N746" t="str" cm="1">
        <f t="array" ref="N746">INDEX({"Strom";"Erdgas";"Heizöl";"Wärme";"Pellets"},MOD(ROW(M745)-1,5)+1)</f>
        <v>Pellets</v>
      </c>
      <c r="O746" t="e" cm="1">
        <f t="array" ref="O746">CHOOSE(MOD(ROW(M745)-1,5)+1,
INDEX(Tabelle5[Strom kWh],INT((ROW(M745)-1)/5)+1),
INDEX(Tabelle5[Erdgas kWh],INT((ROW(M745)-1)/5)+1),
INDEX(Tabelle5[Heizöl kWh],INT((ROW(M745)-1)/5)+1),
INDEX(Tabelle5[Wärme kWh],INT((ROW(M745)-1)/5)+1),
INDEX(Tabelle5[Pellets kWh],INT((ROW(M745)-1)/5)+1))</f>
        <v>#REF!</v>
      </c>
    </row>
    <row r="747" spans="12:15" x14ac:dyDescent="0.3">
      <c r="L747" t="e" cm="1">
        <f t="array" ref="L747">INDEX(Tabelle5[Funktion],INT((ROW(M746)-1)/5)+1)</f>
        <v>#REF!</v>
      </c>
      <c r="M747" t="e" cm="1">
        <f t="array" ref="M747">INDEX(Tabelle5[Anlage],INT((ROW(M746)-1)/5)+1)</f>
        <v>#REF!</v>
      </c>
      <c r="N747" t="str" cm="1">
        <f t="array" ref="N747">INDEX({"Strom";"Erdgas";"Heizöl";"Wärme";"Pellets"},MOD(ROW(M746)-1,5)+1)</f>
        <v>Strom</v>
      </c>
      <c r="O747" t="e" cm="1">
        <f t="array" ref="O747">CHOOSE(MOD(ROW(M746)-1,5)+1,
INDEX(Tabelle5[Strom kWh],INT((ROW(M746)-1)/5)+1),
INDEX(Tabelle5[Erdgas kWh],INT((ROW(M746)-1)/5)+1),
INDEX(Tabelle5[Heizöl kWh],INT((ROW(M746)-1)/5)+1),
INDEX(Tabelle5[Wärme kWh],INT((ROW(M746)-1)/5)+1),
INDEX(Tabelle5[Pellets kWh],INT((ROW(M746)-1)/5)+1))</f>
        <v>#REF!</v>
      </c>
    </row>
    <row r="748" spans="12:15" x14ac:dyDescent="0.3">
      <c r="L748" t="e" cm="1">
        <f t="array" ref="L748">INDEX(Tabelle5[Funktion],INT((ROW(M747)-1)/5)+1)</f>
        <v>#REF!</v>
      </c>
      <c r="M748" t="e" cm="1">
        <f t="array" ref="M748">INDEX(Tabelle5[Anlage],INT((ROW(M747)-1)/5)+1)</f>
        <v>#REF!</v>
      </c>
      <c r="N748" t="str" cm="1">
        <f t="array" ref="N748">INDEX({"Strom";"Erdgas";"Heizöl";"Wärme";"Pellets"},MOD(ROW(M747)-1,5)+1)</f>
        <v>Erdgas</v>
      </c>
      <c r="O748" t="e" cm="1">
        <f t="array" ref="O748">CHOOSE(MOD(ROW(M747)-1,5)+1,
INDEX(Tabelle5[Strom kWh],INT((ROW(M747)-1)/5)+1),
INDEX(Tabelle5[Erdgas kWh],INT((ROW(M747)-1)/5)+1),
INDEX(Tabelle5[Heizöl kWh],INT((ROW(M747)-1)/5)+1),
INDEX(Tabelle5[Wärme kWh],INT((ROW(M747)-1)/5)+1),
INDEX(Tabelle5[Pellets kWh],INT((ROW(M747)-1)/5)+1))</f>
        <v>#REF!</v>
      </c>
    </row>
    <row r="749" spans="12:15" x14ac:dyDescent="0.3">
      <c r="L749" t="e" cm="1">
        <f t="array" ref="L749">INDEX(Tabelle5[Funktion],INT((ROW(M748)-1)/5)+1)</f>
        <v>#REF!</v>
      </c>
      <c r="M749" t="e" cm="1">
        <f t="array" ref="M749">INDEX(Tabelle5[Anlage],INT((ROW(M748)-1)/5)+1)</f>
        <v>#REF!</v>
      </c>
      <c r="N749" t="str" cm="1">
        <f t="array" ref="N749">INDEX({"Strom";"Erdgas";"Heizöl";"Wärme";"Pellets"},MOD(ROW(M748)-1,5)+1)</f>
        <v>Heizöl</v>
      </c>
      <c r="O749" t="e" cm="1">
        <f t="array" ref="O749">CHOOSE(MOD(ROW(M748)-1,5)+1,
INDEX(Tabelle5[Strom kWh],INT((ROW(M748)-1)/5)+1),
INDEX(Tabelle5[Erdgas kWh],INT((ROW(M748)-1)/5)+1),
INDEX(Tabelle5[Heizöl kWh],INT((ROW(M748)-1)/5)+1),
INDEX(Tabelle5[Wärme kWh],INT((ROW(M748)-1)/5)+1),
INDEX(Tabelle5[Pellets kWh],INT((ROW(M748)-1)/5)+1))</f>
        <v>#REF!</v>
      </c>
    </row>
    <row r="750" spans="12:15" x14ac:dyDescent="0.3">
      <c r="L750" t="e" cm="1">
        <f t="array" ref="L750">INDEX(Tabelle5[Funktion],INT((ROW(M749)-1)/5)+1)</f>
        <v>#REF!</v>
      </c>
      <c r="M750" t="e" cm="1">
        <f t="array" ref="M750">INDEX(Tabelle5[Anlage],INT((ROW(M749)-1)/5)+1)</f>
        <v>#REF!</v>
      </c>
      <c r="N750" t="str" cm="1">
        <f t="array" ref="N750">INDEX({"Strom";"Erdgas";"Heizöl";"Wärme";"Pellets"},MOD(ROW(M749)-1,5)+1)</f>
        <v>Wärme</v>
      </c>
      <c r="O750" t="e" cm="1">
        <f t="array" ref="O750">CHOOSE(MOD(ROW(M749)-1,5)+1,
INDEX(Tabelle5[Strom kWh],INT((ROW(M749)-1)/5)+1),
INDEX(Tabelle5[Erdgas kWh],INT((ROW(M749)-1)/5)+1),
INDEX(Tabelle5[Heizöl kWh],INT((ROW(M749)-1)/5)+1),
INDEX(Tabelle5[Wärme kWh],INT((ROW(M749)-1)/5)+1),
INDEX(Tabelle5[Pellets kWh],INT((ROW(M749)-1)/5)+1))</f>
        <v>#REF!</v>
      </c>
    </row>
    <row r="751" spans="12:15" x14ac:dyDescent="0.3">
      <c r="L751" t="e" cm="1">
        <f t="array" ref="L751">INDEX(Tabelle5[Funktion],INT((ROW(M750)-1)/5)+1)</f>
        <v>#REF!</v>
      </c>
      <c r="M751" t="e" cm="1">
        <f t="array" ref="M751">INDEX(Tabelle5[Anlage],INT((ROW(M750)-1)/5)+1)</f>
        <v>#REF!</v>
      </c>
      <c r="N751" t="str" cm="1">
        <f t="array" ref="N751">INDEX({"Strom";"Erdgas";"Heizöl";"Wärme";"Pellets"},MOD(ROW(M750)-1,5)+1)</f>
        <v>Pellets</v>
      </c>
      <c r="O751" t="e" cm="1">
        <f t="array" ref="O751">CHOOSE(MOD(ROW(M750)-1,5)+1,
INDEX(Tabelle5[Strom kWh],INT((ROW(M750)-1)/5)+1),
INDEX(Tabelle5[Erdgas kWh],INT((ROW(M750)-1)/5)+1),
INDEX(Tabelle5[Heizöl kWh],INT((ROW(M750)-1)/5)+1),
INDEX(Tabelle5[Wärme kWh],INT((ROW(M750)-1)/5)+1),
INDEX(Tabelle5[Pellets kWh],INT((ROW(M750)-1)/5)+1))</f>
        <v>#REF!</v>
      </c>
    </row>
    <row r="752" spans="12:15" x14ac:dyDescent="0.3">
      <c r="L752" t="e" cm="1">
        <f t="array" ref="L752">INDEX(Tabelle5[Funktion],INT((ROW(M751)-1)/5)+1)</f>
        <v>#REF!</v>
      </c>
      <c r="M752" t="e" cm="1">
        <f t="array" ref="M752">INDEX(Tabelle5[Anlage],INT((ROW(M751)-1)/5)+1)</f>
        <v>#REF!</v>
      </c>
      <c r="N752" t="str" cm="1">
        <f t="array" ref="N752">INDEX({"Strom";"Erdgas";"Heizöl";"Wärme";"Pellets"},MOD(ROW(M751)-1,5)+1)</f>
        <v>Strom</v>
      </c>
      <c r="O752" t="e" cm="1">
        <f t="array" ref="O752">CHOOSE(MOD(ROW(M751)-1,5)+1,
INDEX(Tabelle5[Strom kWh],INT((ROW(M751)-1)/5)+1),
INDEX(Tabelle5[Erdgas kWh],INT((ROW(M751)-1)/5)+1),
INDEX(Tabelle5[Heizöl kWh],INT((ROW(M751)-1)/5)+1),
INDEX(Tabelle5[Wärme kWh],INT((ROW(M751)-1)/5)+1),
INDEX(Tabelle5[Pellets kWh],INT((ROW(M751)-1)/5)+1))</f>
        <v>#REF!</v>
      </c>
    </row>
    <row r="753" spans="12:15" x14ac:dyDescent="0.3">
      <c r="L753" t="e" cm="1">
        <f t="array" ref="L753">INDEX(Tabelle5[Funktion],INT((ROW(M752)-1)/5)+1)</f>
        <v>#REF!</v>
      </c>
      <c r="M753" t="e" cm="1">
        <f t="array" ref="M753">INDEX(Tabelle5[Anlage],INT((ROW(M752)-1)/5)+1)</f>
        <v>#REF!</v>
      </c>
      <c r="N753" t="str" cm="1">
        <f t="array" ref="N753">INDEX({"Strom";"Erdgas";"Heizöl";"Wärme";"Pellets"},MOD(ROW(M752)-1,5)+1)</f>
        <v>Erdgas</v>
      </c>
      <c r="O753" t="e" cm="1">
        <f t="array" ref="O753">CHOOSE(MOD(ROW(M752)-1,5)+1,
INDEX(Tabelle5[Strom kWh],INT((ROW(M752)-1)/5)+1),
INDEX(Tabelle5[Erdgas kWh],INT((ROW(M752)-1)/5)+1),
INDEX(Tabelle5[Heizöl kWh],INT((ROW(M752)-1)/5)+1),
INDEX(Tabelle5[Wärme kWh],INT((ROW(M752)-1)/5)+1),
INDEX(Tabelle5[Pellets kWh],INT((ROW(M752)-1)/5)+1))</f>
        <v>#REF!</v>
      </c>
    </row>
    <row r="754" spans="12:15" x14ac:dyDescent="0.3">
      <c r="L754" t="e" cm="1">
        <f t="array" ref="L754">INDEX(Tabelle5[Funktion],INT((ROW(M753)-1)/5)+1)</f>
        <v>#REF!</v>
      </c>
      <c r="M754" t="e" cm="1">
        <f t="array" ref="M754">INDEX(Tabelle5[Anlage],INT((ROW(M753)-1)/5)+1)</f>
        <v>#REF!</v>
      </c>
      <c r="N754" t="str" cm="1">
        <f t="array" ref="N754">INDEX({"Strom";"Erdgas";"Heizöl";"Wärme";"Pellets"},MOD(ROW(M753)-1,5)+1)</f>
        <v>Heizöl</v>
      </c>
      <c r="O754" t="e" cm="1">
        <f t="array" ref="O754">CHOOSE(MOD(ROW(M753)-1,5)+1,
INDEX(Tabelle5[Strom kWh],INT((ROW(M753)-1)/5)+1),
INDEX(Tabelle5[Erdgas kWh],INT((ROW(M753)-1)/5)+1),
INDEX(Tabelle5[Heizöl kWh],INT((ROW(M753)-1)/5)+1),
INDEX(Tabelle5[Wärme kWh],INT((ROW(M753)-1)/5)+1),
INDEX(Tabelle5[Pellets kWh],INT((ROW(M753)-1)/5)+1))</f>
        <v>#REF!</v>
      </c>
    </row>
    <row r="755" spans="12:15" x14ac:dyDescent="0.3">
      <c r="L755" t="e" cm="1">
        <f t="array" ref="L755">INDEX(Tabelle5[Funktion],INT((ROW(M754)-1)/5)+1)</f>
        <v>#REF!</v>
      </c>
      <c r="M755" t="e" cm="1">
        <f t="array" ref="M755">INDEX(Tabelle5[Anlage],INT((ROW(M754)-1)/5)+1)</f>
        <v>#REF!</v>
      </c>
      <c r="N755" t="str" cm="1">
        <f t="array" ref="N755">INDEX({"Strom";"Erdgas";"Heizöl";"Wärme";"Pellets"},MOD(ROW(M754)-1,5)+1)</f>
        <v>Wärme</v>
      </c>
      <c r="O755" t="e" cm="1">
        <f t="array" ref="O755">CHOOSE(MOD(ROW(M754)-1,5)+1,
INDEX(Tabelle5[Strom kWh],INT((ROW(M754)-1)/5)+1),
INDEX(Tabelle5[Erdgas kWh],INT((ROW(M754)-1)/5)+1),
INDEX(Tabelle5[Heizöl kWh],INT((ROW(M754)-1)/5)+1),
INDEX(Tabelle5[Wärme kWh],INT((ROW(M754)-1)/5)+1),
INDEX(Tabelle5[Pellets kWh],INT((ROW(M754)-1)/5)+1))</f>
        <v>#REF!</v>
      </c>
    </row>
    <row r="756" spans="12:15" x14ac:dyDescent="0.3">
      <c r="L756" t="e" cm="1">
        <f t="array" ref="L756">INDEX(Tabelle5[Funktion],INT((ROW(M755)-1)/5)+1)</f>
        <v>#REF!</v>
      </c>
      <c r="M756" t="e" cm="1">
        <f t="array" ref="M756">INDEX(Tabelle5[Anlage],INT((ROW(M755)-1)/5)+1)</f>
        <v>#REF!</v>
      </c>
      <c r="N756" t="str" cm="1">
        <f t="array" ref="N756">INDEX({"Strom";"Erdgas";"Heizöl";"Wärme";"Pellets"},MOD(ROW(M755)-1,5)+1)</f>
        <v>Pellets</v>
      </c>
      <c r="O756" t="e" cm="1">
        <f t="array" ref="O756">CHOOSE(MOD(ROW(M755)-1,5)+1,
INDEX(Tabelle5[Strom kWh],INT((ROW(M755)-1)/5)+1),
INDEX(Tabelle5[Erdgas kWh],INT((ROW(M755)-1)/5)+1),
INDEX(Tabelle5[Heizöl kWh],INT((ROW(M755)-1)/5)+1),
INDEX(Tabelle5[Wärme kWh],INT((ROW(M755)-1)/5)+1),
INDEX(Tabelle5[Pellets kWh],INT((ROW(M755)-1)/5)+1))</f>
        <v>#REF!</v>
      </c>
    </row>
    <row r="757" spans="12:15" x14ac:dyDescent="0.3">
      <c r="L757" t="e" cm="1">
        <f t="array" ref="L757">INDEX(Tabelle5[Funktion],INT((ROW(M756)-1)/5)+1)</f>
        <v>#REF!</v>
      </c>
      <c r="M757" t="e" cm="1">
        <f t="array" ref="M757">INDEX(Tabelle5[Anlage],INT((ROW(M756)-1)/5)+1)</f>
        <v>#REF!</v>
      </c>
      <c r="N757" t="str" cm="1">
        <f t="array" ref="N757">INDEX({"Strom";"Erdgas";"Heizöl";"Wärme";"Pellets"},MOD(ROW(M756)-1,5)+1)</f>
        <v>Strom</v>
      </c>
      <c r="O757" t="e" cm="1">
        <f t="array" ref="O757">CHOOSE(MOD(ROW(M756)-1,5)+1,
INDEX(Tabelle5[Strom kWh],INT((ROW(M756)-1)/5)+1),
INDEX(Tabelle5[Erdgas kWh],INT((ROW(M756)-1)/5)+1),
INDEX(Tabelle5[Heizöl kWh],INT((ROW(M756)-1)/5)+1),
INDEX(Tabelle5[Wärme kWh],INT((ROW(M756)-1)/5)+1),
INDEX(Tabelle5[Pellets kWh],INT((ROW(M756)-1)/5)+1))</f>
        <v>#REF!</v>
      </c>
    </row>
    <row r="758" spans="12:15" x14ac:dyDescent="0.3">
      <c r="L758" t="e" cm="1">
        <f t="array" ref="L758">INDEX(Tabelle5[Funktion],INT((ROW(M757)-1)/5)+1)</f>
        <v>#REF!</v>
      </c>
      <c r="M758" t="e" cm="1">
        <f t="array" ref="M758">INDEX(Tabelle5[Anlage],INT((ROW(M757)-1)/5)+1)</f>
        <v>#REF!</v>
      </c>
      <c r="N758" t="str" cm="1">
        <f t="array" ref="N758">INDEX({"Strom";"Erdgas";"Heizöl";"Wärme";"Pellets"},MOD(ROW(M757)-1,5)+1)</f>
        <v>Erdgas</v>
      </c>
      <c r="O758" t="e" cm="1">
        <f t="array" ref="O758">CHOOSE(MOD(ROW(M757)-1,5)+1,
INDEX(Tabelle5[Strom kWh],INT((ROW(M757)-1)/5)+1),
INDEX(Tabelle5[Erdgas kWh],INT((ROW(M757)-1)/5)+1),
INDEX(Tabelle5[Heizöl kWh],INT((ROW(M757)-1)/5)+1),
INDEX(Tabelle5[Wärme kWh],INT((ROW(M757)-1)/5)+1),
INDEX(Tabelle5[Pellets kWh],INT((ROW(M757)-1)/5)+1))</f>
        <v>#REF!</v>
      </c>
    </row>
    <row r="759" spans="12:15" x14ac:dyDescent="0.3">
      <c r="L759" t="e" cm="1">
        <f t="array" ref="L759">INDEX(Tabelle5[Funktion],INT((ROW(M758)-1)/5)+1)</f>
        <v>#REF!</v>
      </c>
      <c r="M759" t="e" cm="1">
        <f t="array" ref="M759">INDEX(Tabelle5[Anlage],INT((ROW(M758)-1)/5)+1)</f>
        <v>#REF!</v>
      </c>
      <c r="N759" t="str" cm="1">
        <f t="array" ref="N759">INDEX({"Strom";"Erdgas";"Heizöl";"Wärme";"Pellets"},MOD(ROW(M758)-1,5)+1)</f>
        <v>Heizöl</v>
      </c>
      <c r="O759" t="e" cm="1">
        <f t="array" ref="O759">CHOOSE(MOD(ROW(M758)-1,5)+1,
INDEX(Tabelle5[Strom kWh],INT((ROW(M758)-1)/5)+1),
INDEX(Tabelle5[Erdgas kWh],INT((ROW(M758)-1)/5)+1),
INDEX(Tabelle5[Heizöl kWh],INT((ROW(M758)-1)/5)+1),
INDEX(Tabelle5[Wärme kWh],INT((ROW(M758)-1)/5)+1),
INDEX(Tabelle5[Pellets kWh],INT((ROW(M758)-1)/5)+1))</f>
        <v>#REF!</v>
      </c>
    </row>
    <row r="760" spans="12:15" x14ac:dyDescent="0.3">
      <c r="L760" t="e" cm="1">
        <f t="array" ref="L760">INDEX(Tabelle5[Funktion],INT((ROW(M759)-1)/5)+1)</f>
        <v>#REF!</v>
      </c>
      <c r="M760" t="e" cm="1">
        <f t="array" ref="M760">INDEX(Tabelle5[Anlage],INT((ROW(M759)-1)/5)+1)</f>
        <v>#REF!</v>
      </c>
      <c r="N760" t="str" cm="1">
        <f t="array" ref="N760">INDEX({"Strom";"Erdgas";"Heizöl";"Wärme";"Pellets"},MOD(ROW(M759)-1,5)+1)</f>
        <v>Wärme</v>
      </c>
      <c r="O760" t="e" cm="1">
        <f t="array" ref="O760">CHOOSE(MOD(ROW(M759)-1,5)+1,
INDEX(Tabelle5[Strom kWh],INT((ROW(M759)-1)/5)+1),
INDEX(Tabelle5[Erdgas kWh],INT((ROW(M759)-1)/5)+1),
INDEX(Tabelle5[Heizöl kWh],INT((ROW(M759)-1)/5)+1),
INDEX(Tabelle5[Wärme kWh],INT((ROW(M759)-1)/5)+1),
INDEX(Tabelle5[Pellets kWh],INT((ROW(M759)-1)/5)+1))</f>
        <v>#REF!</v>
      </c>
    </row>
    <row r="761" spans="12:15" x14ac:dyDescent="0.3">
      <c r="L761" t="e" cm="1">
        <f t="array" ref="L761">INDEX(Tabelle5[Funktion],INT((ROW(M760)-1)/5)+1)</f>
        <v>#REF!</v>
      </c>
      <c r="M761" t="e" cm="1">
        <f t="array" ref="M761">INDEX(Tabelle5[Anlage],INT((ROW(M760)-1)/5)+1)</f>
        <v>#REF!</v>
      </c>
      <c r="N761" t="str" cm="1">
        <f t="array" ref="N761">INDEX({"Strom";"Erdgas";"Heizöl";"Wärme";"Pellets"},MOD(ROW(M760)-1,5)+1)</f>
        <v>Pellets</v>
      </c>
      <c r="O761" t="e" cm="1">
        <f t="array" ref="O761">CHOOSE(MOD(ROW(M760)-1,5)+1,
INDEX(Tabelle5[Strom kWh],INT((ROW(M760)-1)/5)+1),
INDEX(Tabelle5[Erdgas kWh],INT((ROW(M760)-1)/5)+1),
INDEX(Tabelle5[Heizöl kWh],INT((ROW(M760)-1)/5)+1),
INDEX(Tabelle5[Wärme kWh],INT((ROW(M760)-1)/5)+1),
INDEX(Tabelle5[Pellets kWh],INT((ROW(M760)-1)/5)+1))</f>
        <v>#REF!</v>
      </c>
    </row>
    <row r="762" spans="12:15" x14ac:dyDescent="0.3">
      <c r="L762" t="e" cm="1">
        <f t="array" ref="L762">INDEX(Tabelle5[Funktion],INT((ROW(M761)-1)/5)+1)</f>
        <v>#REF!</v>
      </c>
      <c r="M762" t="e" cm="1">
        <f t="array" ref="M762">INDEX(Tabelle5[Anlage],INT((ROW(M761)-1)/5)+1)</f>
        <v>#REF!</v>
      </c>
      <c r="N762" t="str" cm="1">
        <f t="array" ref="N762">INDEX({"Strom";"Erdgas";"Heizöl";"Wärme";"Pellets"},MOD(ROW(M761)-1,5)+1)</f>
        <v>Strom</v>
      </c>
      <c r="O762" t="e" cm="1">
        <f t="array" ref="O762">CHOOSE(MOD(ROW(M761)-1,5)+1,
INDEX(Tabelle5[Strom kWh],INT((ROW(M761)-1)/5)+1),
INDEX(Tabelle5[Erdgas kWh],INT((ROW(M761)-1)/5)+1),
INDEX(Tabelle5[Heizöl kWh],INT((ROW(M761)-1)/5)+1),
INDEX(Tabelle5[Wärme kWh],INT((ROW(M761)-1)/5)+1),
INDEX(Tabelle5[Pellets kWh],INT((ROW(M761)-1)/5)+1))</f>
        <v>#REF!</v>
      </c>
    </row>
    <row r="763" spans="12:15" x14ac:dyDescent="0.3">
      <c r="L763" t="e" cm="1">
        <f t="array" ref="L763">INDEX(Tabelle5[Funktion],INT((ROW(M762)-1)/5)+1)</f>
        <v>#REF!</v>
      </c>
      <c r="M763" t="e" cm="1">
        <f t="array" ref="M763">INDEX(Tabelle5[Anlage],INT((ROW(M762)-1)/5)+1)</f>
        <v>#REF!</v>
      </c>
      <c r="N763" t="str" cm="1">
        <f t="array" ref="N763">INDEX({"Strom";"Erdgas";"Heizöl";"Wärme";"Pellets"},MOD(ROW(M762)-1,5)+1)</f>
        <v>Erdgas</v>
      </c>
      <c r="O763" t="e" cm="1">
        <f t="array" ref="O763">CHOOSE(MOD(ROW(M762)-1,5)+1,
INDEX(Tabelle5[Strom kWh],INT((ROW(M762)-1)/5)+1),
INDEX(Tabelle5[Erdgas kWh],INT((ROW(M762)-1)/5)+1),
INDEX(Tabelle5[Heizöl kWh],INT((ROW(M762)-1)/5)+1),
INDEX(Tabelle5[Wärme kWh],INT((ROW(M762)-1)/5)+1),
INDEX(Tabelle5[Pellets kWh],INT((ROW(M762)-1)/5)+1))</f>
        <v>#REF!</v>
      </c>
    </row>
    <row r="764" spans="12:15" x14ac:dyDescent="0.3">
      <c r="L764" t="e" cm="1">
        <f t="array" ref="L764">INDEX(Tabelle5[Funktion],INT((ROW(M763)-1)/5)+1)</f>
        <v>#REF!</v>
      </c>
      <c r="M764" t="e" cm="1">
        <f t="array" ref="M764">INDEX(Tabelle5[Anlage],INT((ROW(M763)-1)/5)+1)</f>
        <v>#REF!</v>
      </c>
      <c r="N764" t="str" cm="1">
        <f t="array" ref="N764">INDEX({"Strom";"Erdgas";"Heizöl";"Wärme";"Pellets"},MOD(ROW(M763)-1,5)+1)</f>
        <v>Heizöl</v>
      </c>
      <c r="O764" t="e" cm="1">
        <f t="array" ref="O764">CHOOSE(MOD(ROW(M763)-1,5)+1,
INDEX(Tabelle5[Strom kWh],INT((ROW(M763)-1)/5)+1),
INDEX(Tabelle5[Erdgas kWh],INT((ROW(M763)-1)/5)+1),
INDEX(Tabelle5[Heizöl kWh],INT((ROW(M763)-1)/5)+1),
INDEX(Tabelle5[Wärme kWh],INT((ROW(M763)-1)/5)+1),
INDEX(Tabelle5[Pellets kWh],INT((ROW(M763)-1)/5)+1))</f>
        <v>#REF!</v>
      </c>
    </row>
    <row r="765" spans="12:15" x14ac:dyDescent="0.3">
      <c r="L765" t="e" cm="1">
        <f t="array" ref="L765">INDEX(Tabelle5[Funktion],INT((ROW(M764)-1)/5)+1)</f>
        <v>#REF!</v>
      </c>
      <c r="M765" t="e" cm="1">
        <f t="array" ref="M765">INDEX(Tabelle5[Anlage],INT((ROW(M764)-1)/5)+1)</f>
        <v>#REF!</v>
      </c>
      <c r="N765" t="str" cm="1">
        <f t="array" ref="N765">INDEX({"Strom";"Erdgas";"Heizöl";"Wärme";"Pellets"},MOD(ROW(M764)-1,5)+1)</f>
        <v>Wärme</v>
      </c>
      <c r="O765" t="e" cm="1">
        <f t="array" ref="O765">CHOOSE(MOD(ROW(M764)-1,5)+1,
INDEX(Tabelle5[Strom kWh],INT((ROW(M764)-1)/5)+1),
INDEX(Tabelle5[Erdgas kWh],INT((ROW(M764)-1)/5)+1),
INDEX(Tabelle5[Heizöl kWh],INT((ROW(M764)-1)/5)+1),
INDEX(Tabelle5[Wärme kWh],INT((ROW(M764)-1)/5)+1),
INDEX(Tabelle5[Pellets kWh],INT((ROW(M764)-1)/5)+1))</f>
        <v>#REF!</v>
      </c>
    </row>
    <row r="766" spans="12:15" x14ac:dyDescent="0.3">
      <c r="L766" t="e" cm="1">
        <f t="array" ref="L766">INDEX(Tabelle5[Funktion],INT((ROW(M765)-1)/5)+1)</f>
        <v>#REF!</v>
      </c>
      <c r="M766" t="e" cm="1">
        <f t="array" ref="M766">INDEX(Tabelle5[Anlage],INT((ROW(M765)-1)/5)+1)</f>
        <v>#REF!</v>
      </c>
      <c r="N766" t="str" cm="1">
        <f t="array" ref="N766">INDEX({"Strom";"Erdgas";"Heizöl";"Wärme";"Pellets"},MOD(ROW(M765)-1,5)+1)</f>
        <v>Pellets</v>
      </c>
      <c r="O766" t="e" cm="1">
        <f t="array" ref="O766">CHOOSE(MOD(ROW(M765)-1,5)+1,
INDEX(Tabelle5[Strom kWh],INT((ROW(M765)-1)/5)+1),
INDEX(Tabelle5[Erdgas kWh],INT((ROW(M765)-1)/5)+1),
INDEX(Tabelle5[Heizöl kWh],INT((ROW(M765)-1)/5)+1),
INDEX(Tabelle5[Wärme kWh],INT((ROW(M765)-1)/5)+1),
INDEX(Tabelle5[Pellets kWh],INT((ROW(M765)-1)/5)+1))</f>
        <v>#REF!</v>
      </c>
    </row>
    <row r="767" spans="12:15" x14ac:dyDescent="0.3">
      <c r="L767" t="e" cm="1">
        <f t="array" ref="L767">INDEX(Tabelle5[Funktion],INT((ROW(M766)-1)/5)+1)</f>
        <v>#REF!</v>
      </c>
      <c r="M767" t="e" cm="1">
        <f t="array" ref="M767">INDEX(Tabelle5[Anlage],INT((ROW(M766)-1)/5)+1)</f>
        <v>#REF!</v>
      </c>
      <c r="N767" t="str" cm="1">
        <f t="array" ref="N767">INDEX({"Strom";"Erdgas";"Heizöl";"Wärme";"Pellets"},MOD(ROW(M766)-1,5)+1)</f>
        <v>Strom</v>
      </c>
      <c r="O767" t="e" cm="1">
        <f t="array" ref="O767">CHOOSE(MOD(ROW(M766)-1,5)+1,
INDEX(Tabelle5[Strom kWh],INT((ROW(M766)-1)/5)+1),
INDEX(Tabelle5[Erdgas kWh],INT((ROW(M766)-1)/5)+1),
INDEX(Tabelle5[Heizöl kWh],INT((ROW(M766)-1)/5)+1),
INDEX(Tabelle5[Wärme kWh],INT((ROW(M766)-1)/5)+1),
INDEX(Tabelle5[Pellets kWh],INT((ROW(M766)-1)/5)+1))</f>
        <v>#REF!</v>
      </c>
    </row>
    <row r="768" spans="12:15" x14ac:dyDescent="0.3">
      <c r="L768" t="e" cm="1">
        <f t="array" ref="L768">INDEX(Tabelle5[Funktion],INT((ROW(M767)-1)/5)+1)</f>
        <v>#REF!</v>
      </c>
      <c r="M768" t="e" cm="1">
        <f t="array" ref="M768">INDEX(Tabelle5[Anlage],INT((ROW(M767)-1)/5)+1)</f>
        <v>#REF!</v>
      </c>
      <c r="N768" t="str" cm="1">
        <f t="array" ref="N768">INDEX({"Strom";"Erdgas";"Heizöl";"Wärme";"Pellets"},MOD(ROW(M767)-1,5)+1)</f>
        <v>Erdgas</v>
      </c>
      <c r="O768" t="e" cm="1">
        <f t="array" ref="O768">CHOOSE(MOD(ROW(M767)-1,5)+1,
INDEX(Tabelle5[Strom kWh],INT((ROW(M767)-1)/5)+1),
INDEX(Tabelle5[Erdgas kWh],INT((ROW(M767)-1)/5)+1),
INDEX(Tabelle5[Heizöl kWh],INT((ROW(M767)-1)/5)+1),
INDEX(Tabelle5[Wärme kWh],INT((ROW(M767)-1)/5)+1),
INDEX(Tabelle5[Pellets kWh],INT((ROW(M767)-1)/5)+1))</f>
        <v>#REF!</v>
      </c>
    </row>
    <row r="769" spans="12:15" x14ac:dyDescent="0.3">
      <c r="L769" t="e" cm="1">
        <f t="array" ref="L769">INDEX(Tabelle5[Funktion],INT((ROW(M768)-1)/5)+1)</f>
        <v>#REF!</v>
      </c>
      <c r="M769" t="e" cm="1">
        <f t="array" ref="M769">INDEX(Tabelle5[Anlage],INT((ROW(M768)-1)/5)+1)</f>
        <v>#REF!</v>
      </c>
      <c r="N769" t="str" cm="1">
        <f t="array" ref="N769">INDEX({"Strom";"Erdgas";"Heizöl";"Wärme";"Pellets"},MOD(ROW(M768)-1,5)+1)</f>
        <v>Heizöl</v>
      </c>
      <c r="O769" t="e" cm="1">
        <f t="array" ref="O769">CHOOSE(MOD(ROW(M768)-1,5)+1,
INDEX(Tabelle5[Strom kWh],INT((ROW(M768)-1)/5)+1),
INDEX(Tabelle5[Erdgas kWh],INT((ROW(M768)-1)/5)+1),
INDEX(Tabelle5[Heizöl kWh],INT((ROW(M768)-1)/5)+1),
INDEX(Tabelle5[Wärme kWh],INT((ROW(M768)-1)/5)+1),
INDEX(Tabelle5[Pellets kWh],INT((ROW(M768)-1)/5)+1))</f>
        <v>#REF!</v>
      </c>
    </row>
    <row r="770" spans="12:15" x14ac:dyDescent="0.3">
      <c r="L770" t="e" cm="1">
        <f t="array" ref="L770">INDEX(Tabelle5[Funktion],INT((ROW(M769)-1)/5)+1)</f>
        <v>#REF!</v>
      </c>
      <c r="M770" t="e" cm="1">
        <f t="array" ref="M770">INDEX(Tabelle5[Anlage],INT((ROW(M769)-1)/5)+1)</f>
        <v>#REF!</v>
      </c>
      <c r="N770" t="str" cm="1">
        <f t="array" ref="N770">INDEX({"Strom";"Erdgas";"Heizöl";"Wärme";"Pellets"},MOD(ROW(M769)-1,5)+1)</f>
        <v>Wärme</v>
      </c>
      <c r="O770" t="e" cm="1">
        <f t="array" ref="O770">CHOOSE(MOD(ROW(M769)-1,5)+1,
INDEX(Tabelle5[Strom kWh],INT((ROW(M769)-1)/5)+1),
INDEX(Tabelle5[Erdgas kWh],INT((ROW(M769)-1)/5)+1),
INDEX(Tabelle5[Heizöl kWh],INT((ROW(M769)-1)/5)+1),
INDEX(Tabelle5[Wärme kWh],INT((ROW(M769)-1)/5)+1),
INDEX(Tabelle5[Pellets kWh],INT((ROW(M769)-1)/5)+1))</f>
        <v>#REF!</v>
      </c>
    </row>
    <row r="771" spans="12:15" x14ac:dyDescent="0.3">
      <c r="L771" t="e" cm="1">
        <f t="array" ref="L771">INDEX(Tabelle5[Funktion],INT((ROW(M770)-1)/5)+1)</f>
        <v>#REF!</v>
      </c>
      <c r="M771" t="e" cm="1">
        <f t="array" ref="M771">INDEX(Tabelle5[Anlage],INT((ROW(M770)-1)/5)+1)</f>
        <v>#REF!</v>
      </c>
      <c r="N771" t="str" cm="1">
        <f t="array" ref="N771">INDEX({"Strom";"Erdgas";"Heizöl";"Wärme";"Pellets"},MOD(ROW(M770)-1,5)+1)</f>
        <v>Pellets</v>
      </c>
      <c r="O771" t="e" cm="1">
        <f t="array" ref="O771">CHOOSE(MOD(ROW(M770)-1,5)+1,
INDEX(Tabelle5[Strom kWh],INT((ROW(M770)-1)/5)+1),
INDEX(Tabelle5[Erdgas kWh],INT((ROW(M770)-1)/5)+1),
INDEX(Tabelle5[Heizöl kWh],INT((ROW(M770)-1)/5)+1),
INDEX(Tabelle5[Wärme kWh],INT((ROW(M770)-1)/5)+1),
INDEX(Tabelle5[Pellets kWh],INT((ROW(M770)-1)/5)+1))</f>
        <v>#REF!</v>
      </c>
    </row>
    <row r="772" spans="12:15" x14ac:dyDescent="0.3">
      <c r="L772" t="e" cm="1">
        <f t="array" ref="L772">INDEX(Tabelle5[Funktion],INT((ROW(M771)-1)/5)+1)</f>
        <v>#REF!</v>
      </c>
      <c r="M772" t="e" cm="1">
        <f t="array" ref="M772">INDEX(Tabelle5[Anlage],INT((ROW(M771)-1)/5)+1)</f>
        <v>#REF!</v>
      </c>
      <c r="N772" t="str" cm="1">
        <f t="array" ref="N772">INDEX({"Strom";"Erdgas";"Heizöl";"Wärme";"Pellets"},MOD(ROW(M771)-1,5)+1)</f>
        <v>Strom</v>
      </c>
      <c r="O772" t="e" cm="1">
        <f t="array" ref="O772">CHOOSE(MOD(ROW(M771)-1,5)+1,
INDEX(Tabelle5[Strom kWh],INT((ROW(M771)-1)/5)+1),
INDEX(Tabelle5[Erdgas kWh],INT((ROW(M771)-1)/5)+1),
INDEX(Tabelle5[Heizöl kWh],INT((ROW(M771)-1)/5)+1),
INDEX(Tabelle5[Wärme kWh],INT((ROW(M771)-1)/5)+1),
INDEX(Tabelle5[Pellets kWh],INT((ROW(M771)-1)/5)+1))</f>
        <v>#REF!</v>
      </c>
    </row>
    <row r="773" spans="12:15" x14ac:dyDescent="0.3">
      <c r="L773" t="e" cm="1">
        <f t="array" ref="L773">INDEX(Tabelle5[Funktion],INT((ROW(M772)-1)/5)+1)</f>
        <v>#REF!</v>
      </c>
      <c r="M773" t="e" cm="1">
        <f t="array" ref="M773">INDEX(Tabelle5[Anlage],INT((ROW(M772)-1)/5)+1)</f>
        <v>#REF!</v>
      </c>
      <c r="N773" t="str" cm="1">
        <f t="array" ref="N773">INDEX({"Strom";"Erdgas";"Heizöl";"Wärme";"Pellets"},MOD(ROW(M772)-1,5)+1)</f>
        <v>Erdgas</v>
      </c>
      <c r="O773" t="e" cm="1">
        <f t="array" ref="O773">CHOOSE(MOD(ROW(M772)-1,5)+1,
INDEX(Tabelle5[Strom kWh],INT((ROW(M772)-1)/5)+1),
INDEX(Tabelle5[Erdgas kWh],INT((ROW(M772)-1)/5)+1),
INDEX(Tabelle5[Heizöl kWh],INT((ROW(M772)-1)/5)+1),
INDEX(Tabelle5[Wärme kWh],INT((ROW(M772)-1)/5)+1),
INDEX(Tabelle5[Pellets kWh],INT((ROW(M772)-1)/5)+1))</f>
        <v>#REF!</v>
      </c>
    </row>
    <row r="774" spans="12:15" x14ac:dyDescent="0.3">
      <c r="L774" t="e" cm="1">
        <f t="array" ref="L774">INDEX(Tabelle5[Funktion],INT((ROW(M773)-1)/5)+1)</f>
        <v>#REF!</v>
      </c>
      <c r="M774" t="e" cm="1">
        <f t="array" ref="M774">INDEX(Tabelle5[Anlage],INT((ROW(M773)-1)/5)+1)</f>
        <v>#REF!</v>
      </c>
      <c r="N774" t="str" cm="1">
        <f t="array" ref="N774">INDEX({"Strom";"Erdgas";"Heizöl";"Wärme";"Pellets"},MOD(ROW(M773)-1,5)+1)</f>
        <v>Heizöl</v>
      </c>
      <c r="O774" t="e" cm="1">
        <f t="array" ref="O774">CHOOSE(MOD(ROW(M773)-1,5)+1,
INDEX(Tabelle5[Strom kWh],INT((ROW(M773)-1)/5)+1),
INDEX(Tabelle5[Erdgas kWh],INT((ROW(M773)-1)/5)+1),
INDEX(Tabelle5[Heizöl kWh],INT((ROW(M773)-1)/5)+1),
INDEX(Tabelle5[Wärme kWh],INT((ROW(M773)-1)/5)+1),
INDEX(Tabelle5[Pellets kWh],INT((ROW(M773)-1)/5)+1))</f>
        <v>#REF!</v>
      </c>
    </row>
    <row r="775" spans="12:15" x14ac:dyDescent="0.3">
      <c r="L775" t="e" cm="1">
        <f t="array" ref="L775">INDEX(Tabelle5[Funktion],INT((ROW(M774)-1)/5)+1)</f>
        <v>#REF!</v>
      </c>
      <c r="M775" t="e" cm="1">
        <f t="array" ref="M775">INDEX(Tabelle5[Anlage],INT((ROW(M774)-1)/5)+1)</f>
        <v>#REF!</v>
      </c>
      <c r="N775" t="str" cm="1">
        <f t="array" ref="N775">INDEX({"Strom";"Erdgas";"Heizöl";"Wärme";"Pellets"},MOD(ROW(M774)-1,5)+1)</f>
        <v>Wärme</v>
      </c>
      <c r="O775" t="e" cm="1">
        <f t="array" ref="O775">CHOOSE(MOD(ROW(M774)-1,5)+1,
INDEX(Tabelle5[Strom kWh],INT((ROW(M774)-1)/5)+1),
INDEX(Tabelle5[Erdgas kWh],INT((ROW(M774)-1)/5)+1),
INDEX(Tabelle5[Heizöl kWh],INT((ROW(M774)-1)/5)+1),
INDEX(Tabelle5[Wärme kWh],INT((ROW(M774)-1)/5)+1),
INDEX(Tabelle5[Pellets kWh],INT((ROW(M774)-1)/5)+1))</f>
        <v>#REF!</v>
      </c>
    </row>
    <row r="776" spans="12:15" x14ac:dyDescent="0.3">
      <c r="L776" t="e" cm="1">
        <f t="array" ref="L776">INDEX(Tabelle5[Funktion],INT((ROW(M775)-1)/5)+1)</f>
        <v>#REF!</v>
      </c>
      <c r="M776" t="e" cm="1">
        <f t="array" ref="M776">INDEX(Tabelle5[Anlage],INT((ROW(M775)-1)/5)+1)</f>
        <v>#REF!</v>
      </c>
      <c r="N776" t="str" cm="1">
        <f t="array" ref="N776">INDEX({"Strom";"Erdgas";"Heizöl";"Wärme";"Pellets"},MOD(ROW(M775)-1,5)+1)</f>
        <v>Pellets</v>
      </c>
      <c r="O776" t="e" cm="1">
        <f t="array" ref="O776">CHOOSE(MOD(ROW(M775)-1,5)+1,
INDEX(Tabelle5[Strom kWh],INT((ROW(M775)-1)/5)+1),
INDEX(Tabelle5[Erdgas kWh],INT((ROW(M775)-1)/5)+1),
INDEX(Tabelle5[Heizöl kWh],INT((ROW(M775)-1)/5)+1),
INDEX(Tabelle5[Wärme kWh],INT((ROW(M775)-1)/5)+1),
INDEX(Tabelle5[Pellets kWh],INT((ROW(M775)-1)/5)+1))</f>
        <v>#REF!</v>
      </c>
    </row>
    <row r="777" spans="12:15" x14ac:dyDescent="0.3">
      <c r="L777" t="e" cm="1">
        <f t="array" ref="L777">INDEX(Tabelle5[Funktion],INT((ROW(M776)-1)/5)+1)</f>
        <v>#REF!</v>
      </c>
      <c r="M777" t="e" cm="1">
        <f t="array" ref="M777">INDEX(Tabelle5[Anlage],INT((ROW(M776)-1)/5)+1)</f>
        <v>#REF!</v>
      </c>
      <c r="N777" t="str" cm="1">
        <f t="array" ref="N777">INDEX({"Strom";"Erdgas";"Heizöl";"Wärme";"Pellets"},MOD(ROW(M776)-1,5)+1)</f>
        <v>Strom</v>
      </c>
      <c r="O777" t="e" cm="1">
        <f t="array" ref="O777">CHOOSE(MOD(ROW(M776)-1,5)+1,
INDEX(Tabelle5[Strom kWh],INT((ROW(M776)-1)/5)+1),
INDEX(Tabelle5[Erdgas kWh],INT((ROW(M776)-1)/5)+1),
INDEX(Tabelle5[Heizöl kWh],INT((ROW(M776)-1)/5)+1),
INDEX(Tabelle5[Wärme kWh],INT((ROW(M776)-1)/5)+1),
INDEX(Tabelle5[Pellets kWh],INT((ROW(M776)-1)/5)+1))</f>
        <v>#REF!</v>
      </c>
    </row>
    <row r="778" spans="12:15" x14ac:dyDescent="0.3">
      <c r="L778" t="e" cm="1">
        <f t="array" ref="L778">INDEX(Tabelle5[Funktion],INT((ROW(M777)-1)/5)+1)</f>
        <v>#REF!</v>
      </c>
      <c r="M778" t="e" cm="1">
        <f t="array" ref="M778">INDEX(Tabelle5[Anlage],INT((ROW(M777)-1)/5)+1)</f>
        <v>#REF!</v>
      </c>
      <c r="N778" t="str" cm="1">
        <f t="array" ref="N778">INDEX({"Strom";"Erdgas";"Heizöl";"Wärme";"Pellets"},MOD(ROW(M777)-1,5)+1)</f>
        <v>Erdgas</v>
      </c>
      <c r="O778" t="e" cm="1">
        <f t="array" ref="O778">CHOOSE(MOD(ROW(M777)-1,5)+1,
INDEX(Tabelle5[Strom kWh],INT((ROW(M777)-1)/5)+1),
INDEX(Tabelle5[Erdgas kWh],INT((ROW(M777)-1)/5)+1),
INDEX(Tabelle5[Heizöl kWh],INT((ROW(M777)-1)/5)+1),
INDEX(Tabelle5[Wärme kWh],INT((ROW(M777)-1)/5)+1),
INDEX(Tabelle5[Pellets kWh],INT((ROW(M777)-1)/5)+1))</f>
        <v>#REF!</v>
      </c>
    </row>
    <row r="779" spans="12:15" x14ac:dyDescent="0.3">
      <c r="L779" t="e" cm="1">
        <f t="array" ref="L779">INDEX(Tabelle5[Funktion],INT((ROW(M778)-1)/5)+1)</f>
        <v>#REF!</v>
      </c>
      <c r="M779" t="e" cm="1">
        <f t="array" ref="M779">INDEX(Tabelle5[Anlage],INT((ROW(M778)-1)/5)+1)</f>
        <v>#REF!</v>
      </c>
      <c r="N779" t="str" cm="1">
        <f t="array" ref="N779">INDEX({"Strom";"Erdgas";"Heizöl";"Wärme";"Pellets"},MOD(ROW(M778)-1,5)+1)</f>
        <v>Heizöl</v>
      </c>
      <c r="O779" t="e" cm="1">
        <f t="array" ref="O779">CHOOSE(MOD(ROW(M778)-1,5)+1,
INDEX(Tabelle5[Strom kWh],INT((ROW(M778)-1)/5)+1),
INDEX(Tabelle5[Erdgas kWh],INT((ROW(M778)-1)/5)+1),
INDEX(Tabelle5[Heizöl kWh],INT((ROW(M778)-1)/5)+1),
INDEX(Tabelle5[Wärme kWh],INT((ROW(M778)-1)/5)+1),
INDEX(Tabelle5[Pellets kWh],INT((ROW(M778)-1)/5)+1))</f>
        <v>#REF!</v>
      </c>
    </row>
    <row r="780" spans="12:15" x14ac:dyDescent="0.3">
      <c r="L780" t="e" cm="1">
        <f t="array" ref="L780">INDEX(Tabelle5[Funktion],INT((ROW(M779)-1)/5)+1)</f>
        <v>#REF!</v>
      </c>
      <c r="M780" t="e" cm="1">
        <f t="array" ref="M780">INDEX(Tabelle5[Anlage],INT((ROW(M779)-1)/5)+1)</f>
        <v>#REF!</v>
      </c>
      <c r="N780" t="str" cm="1">
        <f t="array" ref="N780">INDEX({"Strom";"Erdgas";"Heizöl";"Wärme";"Pellets"},MOD(ROW(M779)-1,5)+1)</f>
        <v>Wärme</v>
      </c>
      <c r="O780" t="e" cm="1">
        <f t="array" ref="O780">CHOOSE(MOD(ROW(M779)-1,5)+1,
INDEX(Tabelle5[Strom kWh],INT((ROW(M779)-1)/5)+1),
INDEX(Tabelle5[Erdgas kWh],INT((ROW(M779)-1)/5)+1),
INDEX(Tabelle5[Heizöl kWh],INT((ROW(M779)-1)/5)+1),
INDEX(Tabelle5[Wärme kWh],INT((ROW(M779)-1)/5)+1),
INDEX(Tabelle5[Pellets kWh],INT((ROW(M779)-1)/5)+1))</f>
        <v>#REF!</v>
      </c>
    </row>
    <row r="781" spans="12:15" x14ac:dyDescent="0.3">
      <c r="L781" t="e" cm="1">
        <f t="array" ref="L781">INDEX(Tabelle5[Funktion],INT((ROW(M780)-1)/5)+1)</f>
        <v>#REF!</v>
      </c>
      <c r="M781" t="e" cm="1">
        <f t="array" ref="M781">INDEX(Tabelle5[Anlage],INT((ROW(M780)-1)/5)+1)</f>
        <v>#REF!</v>
      </c>
      <c r="N781" t="str" cm="1">
        <f t="array" ref="N781">INDEX({"Strom";"Erdgas";"Heizöl";"Wärme";"Pellets"},MOD(ROW(M780)-1,5)+1)</f>
        <v>Pellets</v>
      </c>
      <c r="O781" t="e" cm="1">
        <f t="array" ref="O781">CHOOSE(MOD(ROW(M780)-1,5)+1,
INDEX(Tabelle5[Strom kWh],INT((ROW(M780)-1)/5)+1),
INDEX(Tabelle5[Erdgas kWh],INT((ROW(M780)-1)/5)+1),
INDEX(Tabelle5[Heizöl kWh],INT((ROW(M780)-1)/5)+1),
INDEX(Tabelle5[Wärme kWh],INT((ROW(M780)-1)/5)+1),
INDEX(Tabelle5[Pellets kWh],INT((ROW(M780)-1)/5)+1))</f>
        <v>#REF!</v>
      </c>
    </row>
    <row r="782" spans="12:15" x14ac:dyDescent="0.3">
      <c r="L782" t="e" cm="1">
        <f t="array" ref="L782">INDEX(Tabelle5[Funktion],INT((ROW(M781)-1)/5)+1)</f>
        <v>#REF!</v>
      </c>
      <c r="M782" t="e" cm="1">
        <f t="array" ref="M782">INDEX(Tabelle5[Anlage],INT((ROW(M781)-1)/5)+1)</f>
        <v>#REF!</v>
      </c>
      <c r="N782" t="str" cm="1">
        <f t="array" ref="N782">INDEX({"Strom";"Erdgas";"Heizöl";"Wärme";"Pellets"},MOD(ROW(M781)-1,5)+1)</f>
        <v>Strom</v>
      </c>
      <c r="O782" t="e" cm="1">
        <f t="array" ref="O782">CHOOSE(MOD(ROW(M781)-1,5)+1,
INDEX(Tabelle5[Strom kWh],INT((ROW(M781)-1)/5)+1),
INDEX(Tabelle5[Erdgas kWh],INT((ROW(M781)-1)/5)+1),
INDEX(Tabelle5[Heizöl kWh],INT((ROW(M781)-1)/5)+1),
INDEX(Tabelle5[Wärme kWh],INT((ROW(M781)-1)/5)+1),
INDEX(Tabelle5[Pellets kWh],INT((ROW(M781)-1)/5)+1))</f>
        <v>#REF!</v>
      </c>
    </row>
    <row r="783" spans="12:15" x14ac:dyDescent="0.3">
      <c r="L783" t="e" cm="1">
        <f t="array" ref="L783">INDEX(Tabelle5[Funktion],INT((ROW(M782)-1)/5)+1)</f>
        <v>#REF!</v>
      </c>
      <c r="M783" t="e" cm="1">
        <f t="array" ref="M783">INDEX(Tabelle5[Anlage],INT((ROW(M782)-1)/5)+1)</f>
        <v>#REF!</v>
      </c>
      <c r="N783" t="str" cm="1">
        <f t="array" ref="N783">INDEX({"Strom";"Erdgas";"Heizöl";"Wärme";"Pellets"},MOD(ROW(M782)-1,5)+1)</f>
        <v>Erdgas</v>
      </c>
      <c r="O783" t="e" cm="1">
        <f t="array" ref="O783">CHOOSE(MOD(ROW(M782)-1,5)+1,
INDEX(Tabelle5[Strom kWh],INT((ROW(M782)-1)/5)+1),
INDEX(Tabelle5[Erdgas kWh],INT((ROW(M782)-1)/5)+1),
INDEX(Tabelle5[Heizöl kWh],INT((ROW(M782)-1)/5)+1),
INDEX(Tabelle5[Wärme kWh],INT((ROW(M782)-1)/5)+1),
INDEX(Tabelle5[Pellets kWh],INT((ROW(M782)-1)/5)+1))</f>
        <v>#REF!</v>
      </c>
    </row>
    <row r="784" spans="12:15" x14ac:dyDescent="0.3">
      <c r="L784" t="e" cm="1">
        <f t="array" ref="L784">INDEX(Tabelle5[Funktion],INT((ROW(M783)-1)/5)+1)</f>
        <v>#REF!</v>
      </c>
      <c r="M784" t="e" cm="1">
        <f t="array" ref="M784">INDEX(Tabelle5[Anlage],INT((ROW(M783)-1)/5)+1)</f>
        <v>#REF!</v>
      </c>
      <c r="N784" t="str" cm="1">
        <f t="array" ref="N784">INDEX({"Strom";"Erdgas";"Heizöl";"Wärme";"Pellets"},MOD(ROW(M783)-1,5)+1)</f>
        <v>Heizöl</v>
      </c>
      <c r="O784" t="e" cm="1">
        <f t="array" ref="O784">CHOOSE(MOD(ROW(M783)-1,5)+1,
INDEX(Tabelle5[Strom kWh],INT((ROW(M783)-1)/5)+1),
INDEX(Tabelle5[Erdgas kWh],INT((ROW(M783)-1)/5)+1),
INDEX(Tabelle5[Heizöl kWh],INT((ROW(M783)-1)/5)+1),
INDEX(Tabelle5[Wärme kWh],INT((ROW(M783)-1)/5)+1),
INDEX(Tabelle5[Pellets kWh],INT((ROW(M783)-1)/5)+1))</f>
        <v>#REF!</v>
      </c>
    </row>
    <row r="785" spans="12:15" x14ac:dyDescent="0.3">
      <c r="L785" t="e" cm="1">
        <f t="array" ref="L785">INDEX(Tabelle5[Funktion],INT((ROW(M784)-1)/5)+1)</f>
        <v>#REF!</v>
      </c>
      <c r="M785" t="e" cm="1">
        <f t="array" ref="M785">INDEX(Tabelle5[Anlage],INT((ROW(M784)-1)/5)+1)</f>
        <v>#REF!</v>
      </c>
      <c r="N785" t="str" cm="1">
        <f t="array" ref="N785">INDEX({"Strom";"Erdgas";"Heizöl";"Wärme";"Pellets"},MOD(ROW(M784)-1,5)+1)</f>
        <v>Wärme</v>
      </c>
      <c r="O785" t="e" cm="1">
        <f t="array" ref="O785">CHOOSE(MOD(ROW(M784)-1,5)+1,
INDEX(Tabelle5[Strom kWh],INT((ROW(M784)-1)/5)+1),
INDEX(Tabelle5[Erdgas kWh],INT((ROW(M784)-1)/5)+1),
INDEX(Tabelle5[Heizöl kWh],INT((ROW(M784)-1)/5)+1),
INDEX(Tabelle5[Wärme kWh],INT((ROW(M784)-1)/5)+1),
INDEX(Tabelle5[Pellets kWh],INT((ROW(M784)-1)/5)+1))</f>
        <v>#REF!</v>
      </c>
    </row>
    <row r="786" spans="12:15" x14ac:dyDescent="0.3">
      <c r="L786" t="e" cm="1">
        <f t="array" ref="L786">INDEX(Tabelle5[Funktion],INT((ROW(M785)-1)/5)+1)</f>
        <v>#REF!</v>
      </c>
      <c r="M786" t="e" cm="1">
        <f t="array" ref="M786">INDEX(Tabelle5[Anlage],INT((ROW(M785)-1)/5)+1)</f>
        <v>#REF!</v>
      </c>
      <c r="N786" t="str" cm="1">
        <f t="array" ref="N786">INDEX({"Strom";"Erdgas";"Heizöl";"Wärme";"Pellets"},MOD(ROW(M785)-1,5)+1)</f>
        <v>Pellets</v>
      </c>
      <c r="O786" t="e" cm="1">
        <f t="array" ref="O786">CHOOSE(MOD(ROW(M785)-1,5)+1,
INDEX(Tabelle5[Strom kWh],INT((ROW(M785)-1)/5)+1),
INDEX(Tabelle5[Erdgas kWh],INT((ROW(M785)-1)/5)+1),
INDEX(Tabelle5[Heizöl kWh],INT((ROW(M785)-1)/5)+1),
INDEX(Tabelle5[Wärme kWh],INT((ROW(M785)-1)/5)+1),
INDEX(Tabelle5[Pellets kWh],INT((ROW(M785)-1)/5)+1))</f>
        <v>#REF!</v>
      </c>
    </row>
    <row r="787" spans="12:15" x14ac:dyDescent="0.3">
      <c r="L787" t="e" cm="1">
        <f t="array" ref="L787">INDEX(Tabelle5[Funktion],INT((ROW(M786)-1)/5)+1)</f>
        <v>#REF!</v>
      </c>
      <c r="M787" t="e" cm="1">
        <f t="array" ref="M787">INDEX(Tabelle5[Anlage],INT((ROW(M786)-1)/5)+1)</f>
        <v>#REF!</v>
      </c>
      <c r="N787" t="str" cm="1">
        <f t="array" ref="N787">INDEX({"Strom";"Erdgas";"Heizöl";"Wärme";"Pellets"},MOD(ROW(M786)-1,5)+1)</f>
        <v>Strom</v>
      </c>
      <c r="O787" t="e" cm="1">
        <f t="array" ref="O787">CHOOSE(MOD(ROW(M786)-1,5)+1,
INDEX(Tabelle5[Strom kWh],INT((ROW(M786)-1)/5)+1),
INDEX(Tabelle5[Erdgas kWh],INT((ROW(M786)-1)/5)+1),
INDEX(Tabelle5[Heizöl kWh],INT((ROW(M786)-1)/5)+1),
INDEX(Tabelle5[Wärme kWh],INT((ROW(M786)-1)/5)+1),
INDEX(Tabelle5[Pellets kWh],INT((ROW(M786)-1)/5)+1))</f>
        <v>#REF!</v>
      </c>
    </row>
    <row r="788" spans="12:15" x14ac:dyDescent="0.3">
      <c r="L788" t="e" cm="1">
        <f t="array" ref="L788">INDEX(Tabelle5[Funktion],INT((ROW(M787)-1)/5)+1)</f>
        <v>#REF!</v>
      </c>
      <c r="M788" t="e" cm="1">
        <f t="array" ref="M788">INDEX(Tabelle5[Anlage],INT((ROW(M787)-1)/5)+1)</f>
        <v>#REF!</v>
      </c>
      <c r="N788" t="str" cm="1">
        <f t="array" ref="N788">INDEX({"Strom";"Erdgas";"Heizöl";"Wärme";"Pellets"},MOD(ROW(M787)-1,5)+1)</f>
        <v>Erdgas</v>
      </c>
      <c r="O788" t="e" cm="1">
        <f t="array" ref="O788">CHOOSE(MOD(ROW(M787)-1,5)+1,
INDEX(Tabelle5[Strom kWh],INT((ROW(M787)-1)/5)+1),
INDEX(Tabelle5[Erdgas kWh],INT((ROW(M787)-1)/5)+1),
INDEX(Tabelle5[Heizöl kWh],INT((ROW(M787)-1)/5)+1),
INDEX(Tabelle5[Wärme kWh],INT((ROW(M787)-1)/5)+1),
INDEX(Tabelle5[Pellets kWh],INT((ROW(M787)-1)/5)+1))</f>
        <v>#REF!</v>
      </c>
    </row>
    <row r="789" spans="12:15" x14ac:dyDescent="0.3">
      <c r="L789" t="e" cm="1">
        <f t="array" ref="L789">INDEX(Tabelle5[Funktion],INT((ROW(M788)-1)/5)+1)</f>
        <v>#REF!</v>
      </c>
      <c r="M789" t="e" cm="1">
        <f t="array" ref="M789">INDEX(Tabelle5[Anlage],INT((ROW(M788)-1)/5)+1)</f>
        <v>#REF!</v>
      </c>
      <c r="N789" t="str" cm="1">
        <f t="array" ref="N789">INDEX({"Strom";"Erdgas";"Heizöl";"Wärme";"Pellets"},MOD(ROW(M788)-1,5)+1)</f>
        <v>Heizöl</v>
      </c>
      <c r="O789" t="e" cm="1">
        <f t="array" ref="O789">CHOOSE(MOD(ROW(M788)-1,5)+1,
INDEX(Tabelle5[Strom kWh],INT((ROW(M788)-1)/5)+1),
INDEX(Tabelle5[Erdgas kWh],INT((ROW(M788)-1)/5)+1),
INDEX(Tabelle5[Heizöl kWh],INT((ROW(M788)-1)/5)+1),
INDEX(Tabelle5[Wärme kWh],INT((ROW(M788)-1)/5)+1),
INDEX(Tabelle5[Pellets kWh],INT((ROW(M788)-1)/5)+1))</f>
        <v>#REF!</v>
      </c>
    </row>
    <row r="790" spans="12:15" x14ac:dyDescent="0.3">
      <c r="L790" t="e" cm="1">
        <f t="array" ref="L790">INDEX(Tabelle5[Funktion],INT((ROW(M789)-1)/5)+1)</f>
        <v>#REF!</v>
      </c>
      <c r="M790" t="e" cm="1">
        <f t="array" ref="M790">INDEX(Tabelle5[Anlage],INT((ROW(M789)-1)/5)+1)</f>
        <v>#REF!</v>
      </c>
      <c r="N790" t="str" cm="1">
        <f t="array" ref="N790">INDEX({"Strom";"Erdgas";"Heizöl";"Wärme";"Pellets"},MOD(ROW(M789)-1,5)+1)</f>
        <v>Wärme</v>
      </c>
      <c r="O790" t="e" cm="1">
        <f t="array" ref="O790">CHOOSE(MOD(ROW(M789)-1,5)+1,
INDEX(Tabelle5[Strom kWh],INT((ROW(M789)-1)/5)+1),
INDEX(Tabelle5[Erdgas kWh],INT((ROW(M789)-1)/5)+1),
INDEX(Tabelle5[Heizöl kWh],INT((ROW(M789)-1)/5)+1),
INDEX(Tabelle5[Wärme kWh],INT((ROW(M789)-1)/5)+1),
INDEX(Tabelle5[Pellets kWh],INT((ROW(M789)-1)/5)+1))</f>
        <v>#REF!</v>
      </c>
    </row>
    <row r="791" spans="12:15" x14ac:dyDescent="0.3">
      <c r="L791" t="e" cm="1">
        <f t="array" ref="L791">INDEX(Tabelle5[Funktion],INT((ROW(M790)-1)/5)+1)</f>
        <v>#REF!</v>
      </c>
      <c r="M791" t="e" cm="1">
        <f t="array" ref="M791">INDEX(Tabelle5[Anlage],INT((ROW(M790)-1)/5)+1)</f>
        <v>#REF!</v>
      </c>
      <c r="N791" t="str" cm="1">
        <f t="array" ref="N791">INDEX({"Strom";"Erdgas";"Heizöl";"Wärme";"Pellets"},MOD(ROW(M790)-1,5)+1)</f>
        <v>Pellets</v>
      </c>
      <c r="O791" t="e" cm="1">
        <f t="array" ref="O791">CHOOSE(MOD(ROW(M790)-1,5)+1,
INDEX(Tabelle5[Strom kWh],INT((ROW(M790)-1)/5)+1),
INDEX(Tabelle5[Erdgas kWh],INT((ROW(M790)-1)/5)+1),
INDEX(Tabelle5[Heizöl kWh],INT((ROW(M790)-1)/5)+1),
INDEX(Tabelle5[Wärme kWh],INT((ROW(M790)-1)/5)+1),
INDEX(Tabelle5[Pellets kWh],INT((ROW(M790)-1)/5)+1))</f>
        <v>#REF!</v>
      </c>
    </row>
    <row r="792" spans="12:15" x14ac:dyDescent="0.3">
      <c r="L792" t="e" cm="1">
        <f t="array" ref="L792">INDEX(Tabelle5[Funktion],INT((ROW(M791)-1)/5)+1)</f>
        <v>#REF!</v>
      </c>
      <c r="M792" t="e" cm="1">
        <f t="array" ref="M792">INDEX(Tabelle5[Anlage],INT((ROW(M791)-1)/5)+1)</f>
        <v>#REF!</v>
      </c>
      <c r="N792" t="str" cm="1">
        <f t="array" ref="N792">INDEX({"Strom";"Erdgas";"Heizöl";"Wärme";"Pellets"},MOD(ROW(M791)-1,5)+1)</f>
        <v>Strom</v>
      </c>
      <c r="O792" t="e" cm="1">
        <f t="array" ref="O792">CHOOSE(MOD(ROW(M791)-1,5)+1,
INDEX(Tabelle5[Strom kWh],INT((ROW(M791)-1)/5)+1),
INDEX(Tabelle5[Erdgas kWh],INT((ROW(M791)-1)/5)+1),
INDEX(Tabelle5[Heizöl kWh],INT((ROW(M791)-1)/5)+1),
INDEX(Tabelle5[Wärme kWh],INT((ROW(M791)-1)/5)+1),
INDEX(Tabelle5[Pellets kWh],INT((ROW(M791)-1)/5)+1))</f>
        <v>#REF!</v>
      </c>
    </row>
    <row r="793" spans="12:15" x14ac:dyDescent="0.3">
      <c r="L793" t="e" cm="1">
        <f t="array" ref="L793">INDEX(Tabelle5[Funktion],INT((ROW(M792)-1)/5)+1)</f>
        <v>#REF!</v>
      </c>
      <c r="M793" t="e" cm="1">
        <f t="array" ref="M793">INDEX(Tabelle5[Anlage],INT((ROW(M792)-1)/5)+1)</f>
        <v>#REF!</v>
      </c>
      <c r="N793" t="str" cm="1">
        <f t="array" ref="N793">INDEX({"Strom";"Erdgas";"Heizöl";"Wärme";"Pellets"},MOD(ROW(M792)-1,5)+1)</f>
        <v>Erdgas</v>
      </c>
      <c r="O793" t="e" cm="1">
        <f t="array" ref="O793">CHOOSE(MOD(ROW(M792)-1,5)+1,
INDEX(Tabelle5[Strom kWh],INT((ROW(M792)-1)/5)+1),
INDEX(Tabelle5[Erdgas kWh],INT((ROW(M792)-1)/5)+1),
INDEX(Tabelle5[Heizöl kWh],INT((ROW(M792)-1)/5)+1),
INDEX(Tabelle5[Wärme kWh],INT((ROW(M792)-1)/5)+1),
INDEX(Tabelle5[Pellets kWh],INT((ROW(M792)-1)/5)+1))</f>
        <v>#REF!</v>
      </c>
    </row>
    <row r="794" spans="12:15" x14ac:dyDescent="0.3">
      <c r="L794" t="e" cm="1">
        <f t="array" ref="L794">INDEX(Tabelle5[Funktion],INT((ROW(M793)-1)/5)+1)</f>
        <v>#REF!</v>
      </c>
      <c r="M794" t="e" cm="1">
        <f t="array" ref="M794">INDEX(Tabelle5[Anlage],INT((ROW(M793)-1)/5)+1)</f>
        <v>#REF!</v>
      </c>
      <c r="N794" t="str" cm="1">
        <f t="array" ref="N794">INDEX({"Strom";"Erdgas";"Heizöl";"Wärme";"Pellets"},MOD(ROW(M793)-1,5)+1)</f>
        <v>Heizöl</v>
      </c>
      <c r="O794" t="e" cm="1">
        <f t="array" ref="O794">CHOOSE(MOD(ROW(M793)-1,5)+1,
INDEX(Tabelle5[Strom kWh],INT((ROW(M793)-1)/5)+1),
INDEX(Tabelle5[Erdgas kWh],INT((ROW(M793)-1)/5)+1),
INDEX(Tabelle5[Heizöl kWh],INT((ROW(M793)-1)/5)+1),
INDEX(Tabelle5[Wärme kWh],INT((ROW(M793)-1)/5)+1),
INDEX(Tabelle5[Pellets kWh],INT((ROW(M793)-1)/5)+1))</f>
        <v>#REF!</v>
      </c>
    </row>
    <row r="795" spans="12:15" x14ac:dyDescent="0.3">
      <c r="L795" t="e" cm="1">
        <f t="array" ref="L795">INDEX(Tabelle5[Funktion],INT((ROW(M794)-1)/5)+1)</f>
        <v>#REF!</v>
      </c>
      <c r="M795" t="e" cm="1">
        <f t="array" ref="M795">INDEX(Tabelle5[Anlage],INT((ROW(M794)-1)/5)+1)</f>
        <v>#REF!</v>
      </c>
      <c r="N795" t="str" cm="1">
        <f t="array" ref="N795">INDEX({"Strom";"Erdgas";"Heizöl";"Wärme";"Pellets"},MOD(ROW(M794)-1,5)+1)</f>
        <v>Wärme</v>
      </c>
      <c r="O795" t="e" cm="1">
        <f t="array" ref="O795">CHOOSE(MOD(ROW(M794)-1,5)+1,
INDEX(Tabelle5[Strom kWh],INT((ROW(M794)-1)/5)+1),
INDEX(Tabelle5[Erdgas kWh],INT((ROW(M794)-1)/5)+1),
INDEX(Tabelle5[Heizöl kWh],INT((ROW(M794)-1)/5)+1),
INDEX(Tabelle5[Wärme kWh],INT((ROW(M794)-1)/5)+1),
INDEX(Tabelle5[Pellets kWh],INT((ROW(M794)-1)/5)+1))</f>
        <v>#REF!</v>
      </c>
    </row>
    <row r="796" spans="12:15" x14ac:dyDescent="0.3">
      <c r="L796" t="e" cm="1">
        <f t="array" ref="L796">INDEX(Tabelle5[Funktion],INT((ROW(M795)-1)/5)+1)</f>
        <v>#REF!</v>
      </c>
      <c r="M796" t="e" cm="1">
        <f t="array" ref="M796">INDEX(Tabelle5[Anlage],INT((ROW(M795)-1)/5)+1)</f>
        <v>#REF!</v>
      </c>
      <c r="N796" t="str" cm="1">
        <f t="array" ref="N796">INDEX({"Strom";"Erdgas";"Heizöl";"Wärme";"Pellets"},MOD(ROW(M795)-1,5)+1)</f>
        <v>Pellets</v>
      </c>
      <c r="O796" t="e" cm="1">
        <f t="array" ref="O796">CHOOSE(MOD(ROW(M795)-1,5)+1,
INDEX(Tabelle5[Strom kWh],INT((ROW(M795)-1)/5)+1),
INDEX(Tabelle5[Erdgas kWh],INT((ROW(M795)-1)/5)+1),
INDEX(Tabelle5[Heizöl kWh],INT((ROW(M795)-1)/5)+1),
INDEX(Tabelle5[Wärme kWh],INT((ROW(M795)-1)/5)+1),
INDEX(Tabelle5[Pellets kWh],INT((ROW(M795)-1)/5)+1))</f>
        <v>#REF!</v>
      </c>
    </row>
    <row r="797" spans="12:15" x14ac:dyDescent="0.3">
      <c r="L797" t="e" cm="1">
        <f t="array" ref="L797">INDEX(Tabelle5[Funktion],INT((ROW(M796)-1)/5)+1)</f>
        <v>#REF!</v>
      </c>
      <c r="M797" t="e" cm="1">
        <f t="array" ref="M797">INDEX(Tabelle5[Anlage],INT((ROW(M796)-1)/5)+1)</f>
        <v>#REF!</v>
      </c>
      <c r="N797" t="str" cm="1">
        <f t="array" ref="N797">INDEX({"Strom";"Erdgas";"Heizöl";"Wärme";"Pellets"},MOD(ROW(M796)-1,5)+1)</f>
        <v>Strom</v>
      </c>
      <c r="O797" t="e" cm="1">
        <f t="array" ref="O797">CHOOSE(MOD(ROW(M796)-1,5)+1,
INDEX(Tabelle5[Strom kWh],INT((ROW(M796)-1)/5)+1),
INDEX(Tabelle5[Erdgas kWh],INT((ROW(M796)-1)/5)+1),
INDEX(Tabelle5[Heizöl kWh],INT((ROW(M796)-1)/5)+1),
INDEX(Tabelle5[Wärme kWh],INT((ROW(M796)-1)/5)+1),
INDEX(Tabelle5[Pellets kWh],INT((ROW(M796)-1)/5)+1))</f>
        <v>#REF!</v>
      </c>
    </row>
    <row r="798" spans="12:15" x14ac:dyDescent="0.3">
      <c r="L798" t="e" cm="1">
        <f t="array" ref="L798">INDEX(Tabelle5[Funktion],INT((ROW(M797)-1)/5)+1)</f>
        <v>#REF!</v>
      </c>
      <c r="M798" t="e" cm="1">
        <f t="array" ref="M798">INDEX(Tabelle5[Anlage],INT((ROW(M797)-1)/5)+1)</f>
        <v>#REF!</v>
      </c>
      <c r="N798" t="str" cm="1">
        <f t="array" ref="N798">INDEX({"Strom";"Erdgas";"Heizöl";"Wärme";"Pellets"},MOD(ROW(M797)-1,5)+1)</f>
        <v>Erdgas</v>
      </c>
      <c r="O798" t="e" cm="1">
        <f t="array" ref="O798">CHOOSE(MOD(ROW(M797)-1,5)+1,
INDEX(Tabelle5[Strom kWh],INT((ROW(M797)-1)/5)+1),
INDEX(Tabelle5[Erdgas kWh],INT((ROW(M797)-1)/5)+1),
INDEX(Tabelle5[Heizöl kWh],INT((ROW(M797)-1)/5)+1),
INDEX(Tabelle5[Wärme kWh],INT((ROW(M797)-1)/5)+1),
INDEX(Tabelle5[Pellets kWh],INT((ROW(M797)-1)/5)+1))</f>
        <v>#REF!</v>
      </c>
    </row>
    <row r="799" spans="12:15" x14ac:dyDescent="0.3">
      <c r="L799" t="e" cm="1">
        <f t="array" ref="L799">INDEX(Tabelle5[Funktion],INT((ROW(M798)-1)/5)+1)</f>
        <v>#REF!</v>
      </c>
      <c r="M799" t="e" cm="1">
        <f t="array" ref="M799">INDEX(Tabelle5[Anlage],INT((ROW(M798)-1)/5)+1)</f>
        <v>#REF!</v>
      </c>
      <c r="N799" t="str" cm="1">
        <f t="array" ref="N799">INDEX({"Strom";"Erdgas";"Heizöl";"Wärme";"Pellets"},MOD(ROW(M798)-1,5)+1)</f>
        <v>Heizöl</v>
      </c>
      <c r="O799" t="e" cm="1">
        <f t="array" ref="O799">CHOOSE(MOD(ROW(M798)-1,5)+1,
INDEX(Tabelle5[Strom kWh],INT((ROW(M798)-1)/5)+1),
INDEX(Tabelle5[Erdgas kWh],INT((ROW(M798)-1)/5)+1),
INDEX(Tabelle5[Heizöl kWh],INT((ROW(M798)-1)/5)+1),
INDEX(Tabelle5[Wärme kWh],INT((ROW(M798)-1)/5)+1),
INDEX(Tabelle5[Pellets kWh],INT((ROW(M798)-1)/5)+1))</f>
        <v>#REF!</v>
      </c>
    </row>
    <row r="800" spans="12:15" x14ac:dyDescent="0.3">
      <c r="L800" t="e" cm="1">
        <f t="array" ref="L800">INDEX(Tabelle5[Funktion],INT((ROW(M799)-1)/5)+1)</f>
        <v>#REF!</v>
      </c>
      <c r="M800" t="e" cm="1">
        <f t="array" ref="M800">INDEX(Tabelle5[Anlage],INT((ROW(M799)-1)/5)+1)</f>
        <v>#REF!</v>
      </c>
      <c r="N800" t="str" cm="1">
        <f t="array" ref="N800">INDEX({"Strom";"Erdgas";"Heizöl";"Wärme";"Pellets"},MOD(ROW(M799)-1,5)+1)</f>
        <v>Wärme</v>
      </c>
      <c r="O800" t="e" cm="1">
        <f t="array" ref="O800">CHOOSE(MOD(ROW(M799)-1,5)+1,
INDEX(Tabelle5[Strom kWh],INT((ROW(M799)-1)/5)+1),
INDEX(Tabelle5[Erdgas kWh],INT((ROW(M799)-1)/5)+1),
INDEX(Tabelle5[Heizöl kWh],INT((ROW(M799)-1)/5)+1),
INDEX(Tabelle5[Wärme kWh],INT((ROW(M799)-1)/5)+1),
INDEX(Tabelle5[Pellets kWh],INT((ROW(M799)-1)/5)+1))</f>
        <v>#REF!</v>
      </c>
    </row>
    <row r="801" spans="12:15" x14ac:dyDescent="0.3">
      <c r="L801" t="e" cm="1">
        <f t="array" ref="L801">INDEX(Tabelle5[Funktion],INT((ROW(M800)-1)/5)+1)</f>
        <v>#REF!</v>
      </c>
      <c r="M801" t="e" cm="1">
        <f t="array" ref="M801">INDEX(Tabelle5[Anlage],INT((ROW(M800)-1)/5)+1)</f>
        <v>#REF!</v>
      </c>
      <c r="N801" t="str" cm="1">
        <f t="array" ref="N801">INDEX({"Strom";"Erdgas";"Heizöl";"Wärme";"Pellets"},MOD(ROW(M800)-1,5)+1)</f>
        <v>Pellets</v>
      </c>
      <c r="O801" t="e" cm="1">
        <f t="array" ref="O801">CHOOSE(MOD(ROW(M800)-1,5)+1,
INDEX(Tabelle5[Strom kWh],INT((ROW(M800)-1)/5)+1),
INDEX(Tabelle5[Erdgas kWh],INT((ROW(M800)-1)/5)+1),
INDEX(Tabelle5[Heizöl kWh],INT((ROW(M800)-1)/5)+1),
INDEX(Tabelle5[Wärme kWh],INT((ROW(M800)-1)/5)+1),
INDEX(Tabelle5[Pellets kWh],INT((ROW(M800)-1)/5)+1))</f>
        <v>#REF!</v>
      </c>
    </row>
    <row r="802" spans="12:15" x14ac:dyDescent="0.3">
      <c r="L802" t="e" cm="1">
        <f t="array" ref="L802">INDEX(Tabelle5[Funktion],INT((ROW(M801)-1)/5)+1)</f>
        <v>#REF!</v>
      </c>
      <c r="M802" t="e" cm="1">
        <f t="array" ref="M802">INDEX(Tabelle5[Anlage],INT((ROW(M801)-1)/5)+1)</f>
        <v>#REF!</v>
      </c>
      <c r="N802" t="str" cm="1">
        <f t="array" ref="N802">INDEX({"Strom";"Erdgas";"Heizöl";"Wärme";"Pellets"},MOD(ROW(M801)-1,5)+1)</f>
        <v>Strom</v>
      </c>
      <c r="O802" t="e" cm="1">
        <f t="array" ref="O802">CHOOSE(MOD(ROW(M801)-1,5)+1,
INDEX(Tabelle5[Strom kWh],INT((ROW(M801)-1)/5)+1),
INDEX(Tabelle5[Erdgas kWh],INT((ROW(M801)-1)/5)+1),
INDEX(Tabelle5[Heizöl kWh],INT((ROW(M801)-1)/5)+1),
INDEX(Tabelle5[Wärme kWh],INT((ROW(M801)-1)/5)+1),
INDEX(Tabelle5[Pellets kWh],INT((ROW(M801)-1)/5)+1))</f>
        <v>#REF!</v>
      </c>
    </row>
    <row r="803" spans="12:15" x14ac:dyDescent="0.3">
      <c r="L803" t="e" cm="1">
        <f t="array" ref="L803">INDEX(Tabelle5[Funktion],INT((ROW(M802)-1)/5)+1)</f>
        <v>#REF!</v>
      </c>
      <c r="M803" t="e" cm="1">
        <f t="array" ref="M803">INDEX(Tabelle5[Anlage],INT((ROW(M802)-1)/5)+1)</f>
        <v>#REF!</v>
      </c>
      <c r="N803" t="str" cm="1">
        <f t="array" ref="N803">INDEX({"Strom";"Erdgas";"Heizöl";"Wärme";"Pellets"},MOD(ROW(M802)-1,5)+1)</f>
        <v>Erdgas</v>
      </c>
      <c r="O803" t="e" cm="1">
        <f t="array" ref="O803">CHOOSE(MOD(ROW(M802)-1,5)+1,
INDEX(Tabelle5[Strom kWh],INT((ROW(M802)-1)/5)+1),
INDEX(Tabelle5[Erdgas kWh],INT((ROW(M802)-1)/5)+1),
INDEX(Tabelle5[Heizöl kWh],INT((ROW(M802)-1)/5)+1),
INDEX(Tabelle5[Wärme kWh],INT((ROW(M802)-1)/5)+1),
INDEX(Tabelle5[Pellets kWh],INT((ROW(M802)-1)/5)+1))</f>
        <v>#REF!</v>
      </c>
    </row>
    <row r="804" spans="12:15" x14ac:dyDescent="0.3">
      <c r="L804" t="e" cm="1">
        <f t="array" ref="L804">INDEX(Tabelle5[Funktion],INT((ROW(M803)-1)/5)+1)</f>
        <v>#REF!</v>
      </c>
      <c r="M804" t="e" cm="1">
        <f t="array" ref="M804">INDEX(Tabelle5[Anlage],INT((ROW(M803)-1)/5)+1)</f>
        <v>#REF!</v>
      </c>
      <c r="N804" t="str" cm="1">
        <f t="array" ref="N804">INDEX({"Strom";"Erdgas";"Heizöl";"Wärme";"Pellets"},MOD(ROW(M803)-1,5)+1)</f>
        <v>Heizöl</v>
      </c>
      <c r="O804" t="e" cm="1">
        <f t="array" ref="O804">CHOOSE(MOD(ROW(M803)-1,5)+1,
INDEX(Tabelle5[Strom kWh],INT((ROW(M803)-1)/5)+1),
INDEX(Tabelle5[Erdgas kWh],INT((ROW(M803)-1)/5)+1),
INDEX(Tabelle5[Heizöl kWh],INT((ROW(M803)-1)/5)+1),
INDEX(Tabelle5[Wärme kWh],INT((ROW(M803)-1)/5)+1),
INDEX(Tabelle5[Pellets kWh],INT((ROW(M803)-1)/5)+1))</f>
        <v>#REF!</v>
      </c>
    </row>
    <row r="805" spans="12:15" x14ac:dyDescent="0.3">
      <c r="L805" t="e" cm="1">
        <f t="array" ref="L805">INDEX(Tabelle5[Funktion],INT((ROW(M804)-1)/5)+1)</f>
        <v>#REF!</v>
      </c>
      <c r="M805" t="e" cm="1">
        <f t="array" ref="M805">INDEX(Tabelle5[Anlage],INT((ROW(M804)-1)/5)+1)</f>
        <v>#REF!</v>
      </c>
      <c r="N805" t="str" cm="1">
        <f t="array" ref="N805">INDEX({"Strom";"Erdgas";"Heizöl";"Wärme";"Pellets"},MOD(ROW(M804)-1,5)+1)</f>
        <v>Wärme</v>
      </c>
      <c r="O805" t="e" cm="1">
        <f t="array" ref="O805">CHOOSE(MOD(ROW(M804)-1,5)+1,
INDEX(Tabelle5[Strom kWh],INT((ROW(M804)-1)/5)+1),
INDEX(Tabelle5[Erdgas kWh],INT((ROW(M804)-1)/5)+1),
INDEX(Tabelle5[Heizöl kWh],INT((ROW(M804)-1)/5)+1),
INDEX(Tabelle5[Wärme kWh],INT((ROW(M804)-1)/5)+1),
INDEX(Tabelle5[Pellets kWh],INT((ROW(M804)-1)/5)+1))</f>
        <v>#REF!</v>
      </c>
    </row>
    <row r="806" spans="12:15" x14ac:dyDescent="0.3">
      <c r="L806" t="e" cm="1">
        <f t="array" ref="L806">INDEX(Tabelle5[Funktion],INT((ROW(M805)-1)/5)+1)</f>
        <v>#REF!</v>
      </c>
      <c r="M806" t="e" cm="1">
        <f t="array" ref="M806">INDEX(Tabelle5[Anlage],INT((ROW(M805)-1)/5)+1)</f>
        <v>#REF!</v>
      </c>
      <c r="N806" t="str" cm="1">
        <f t="array" ref="N806">INDEX({"Strom";"Erdgas";"Heizöl";"Wärme";"Pellets"},MOD(ROW(M805)-1,5)+1)</f>
        <v>Pellets</v>
      </c>
      <c r="O806" t="e" cm="1">
        <f t="array" ref="O806">CHOOSE(MOD(ROW(M805)-1,5)+1,
INDEX(Tabelle5[Strom kWh],INT((ROW(M805)-1)/5)+1),
INDEX(Tabelle5[Erdgas kWh],INT((ROW(M805)-1)/5)+1),
INDEX(Tabelle5[Heizöl kWh],INT((ROW(M805)-1)/5)+1),
INDEX(Tabelle5[Wärme kWh],INT((ROW(M805)-1)/5)+1),
INDEX(Tabelle5[Pellets kWh],INT((ROW(M805)-1)/5)+1))</f>
        <v>#REF!</v>
      </c>
    </row>
    <row r="807" spans="12:15" x14ac:dyDescent="0.3">
      <c r="L807" t="e" cm="1">
        <f t="array" ref="L807">INDEX(Tabelle5[Funktion],INT((ROW(M806)-1)/5)+1)</f>
        <v>#REF!</v>
      </c>
      <c r="M807" t="e" cm="1">
        <f t="array" ref="M807">INDEX(Tabelle5[Anlage],INT((ROW(M806)-1)/5)+1)</f>
        <v>#REF!</v>
      </c>
      <c r="N807" t="str" cm="1">
        <f t="array" ref="N807">INDEX({"Strom";"Erdgas";"Heizöl";"Wärme";"Pellets"},MOD(ROW(M806)-1,5)+1)</f>
        <v>Strom</v>
      </c>
      <c r="O807" t="e" cm="1">
        <f t="array" ref="O807">CHOOSE(MOD(ROW(M806)-1,5)+1,
INDEX(Tabelle5[Strom kWh],INT((ROW(M806)-1)/5)+1),
INDEX(Tabelle5[Erdgas kWh],INT((ROW(M806)-1)/5)+1),
INDEX(Tabelle5[Heizöl kWh],INT((ROW(M806)-1)/5)+1),
INDEX(Tabelle5[Wärme kWh],INT((ROW(M806)-1)/5)+1),
INDEX(Tabelle5[Pellets kWh],INT((ROW(M806)-1)/5)+1))</f>
        <v>#REF!</v>
      </c>
    </row>
    <row r="808" spans="12:15" x14ac:dyDescent="0.3">
      <c r="L808" t="e" cm="1">
        <f t="array" ref="L808">INDEX(Tabelle5[Funktion],INT((ROW(M807)-1)/5)+1)</f>
        <v>#REF!</v>
      </c>
      <c r="M808" t="e" cm="1">
        <f t="array" ref="M808">INDEX(Tabelle5[Anlage],INT((ROW(M807)-1)/5)+1)</f>
        <v>#REF!</v>
      </c>
      <c r="N808" t="str" cm="1">
        <f t="array" ref="N808">INDEX({"Strom";"Erdgas";"Heizöl";"Wärme";"Pellets"},MOD(ROW(M807)-1,5)+1)</f>
        <v>Erdgas</v>
      </c>
      <c r="O808" t="e" cm="1">
        <f t="array" ref="O808">CHOOSE(MOD(ROW(M807)-1,5)+1,
INDEX(Tabelle5[Strom kWh],INT((ROW(M807)-1)/5)+1),
INDEX(Tabelle5[Erdgas kWh],INT((ROW(M807)-1)/5)+1),
INDEX(Tabelle5[Heizöl kWh],INT((ROW(M807)-1)/5)+1),
INDEX(Tabelle5[Wärme kWh],INT((ROW(M807)-1)/5)+1),
INDEX(Tabelle5[Pellets kWh],INT((ROW(M807)-1)/5)+1))</f>
        <v>#REF!</v>
      </c>
    </row>
    <row r="809" spans="12:15" x14ac:dyDescent="0.3">
      <c r="L809" t="e" cm="1">
        <f t="array" ref="L809">INDEX(Tabelle5[Funktion],INT((ROW(M808)-1)/5)+1)</f>
        <v>#REF!</v>
      </c>
      <c r="M809" t="e" cm="1">
        <f t="array" ref="M809">INDEX(Tabelle5[Anlage],INT((ROW(M808)-1)/5)+1)</f>
        <v>#REF!</v>
      </c>
      <c r="N809" t="str" cm="1">
        <f t="array" ref="N809">INDEX({"Strom";"Erdgas";"Heizöl";"Wärme";"Pellets"},MOD(ROW(M808)-1,5)+1)</f>
        <v>Heizöl</v>
      </c>
      <c r="O809" t="e" cm="1">
        <f t="array" ref="O809">CHOOSE(MOD(ROW(M808)-1,5)+1,
INDEX(Tabelle5[Strom kWh],INT((ROW(M808)-1)/5)+1),
INDEX(Tabelle5[Erdgas kWh],INT((ROW(M808)-1)/5)+1),
INDEX(Tabelle5[Heizöl kWh],INT((ROW(M808)-1)/5)+1),
INDEX(Tabelle5[Wärme kWh],INT((ROW(M808)-1)/5)+1),
INDEX(Tabelle5[Pellets kWh],INT((ROW(M808)-1)/5)+1))</f>
        <v>#REF!</v>
      </c>
    </row>
    <row r="810" spans="12:15" x14ac:dyDescent="0.3">
      <c r="L810" t="e" cm="1">
        <f t="array" ref="L810">INDEX(Tabelle5[Funktion],INT((ROW(M809)-1)/5)+1)</f>
        <v>#REF!</v>
      </c>
      <c r="M810" t="e" cm="1">
        <f t="array" ref="M810">INDEX(Tabelle5[Anlage],INT((ROW(M809)-1)/5)+1)</f>
        <v>#REF!</v>
      </c>
      <c r="N810" t="str" cm="1">
        <f t="array" ref="N810">INDEX({"Strom";"Erdgas";"Heizöl";"Wärme";"Pellets"},MOD(ROW(M809)-1,5)+1)</f>
        <v>Wärme</v>
      </c>
      <c r="O810" t="e" cm="1">
        <f t="array" ref="O810">CHOOSE(MOD(ROW(M809)-1,5)+1,
INDEX(Tabelle5[Strom kWh],INT((ROW(M809)-1)/5)+1),
INDEX(Tabelle5[Erdgas kWh],INT((ROW(M809)-1)/5)+1),
INDEX(Tabelle5[Heizöl kWh],INT((ROW(M809)-1)/5)+1),
INDEX(Tabelle5[Wärme kWh],INT((ROW(M809)-1)/5)+1),
INDEX(Tabelle5[Pellets kWh],INT((ROW(M809)-1)/5)+1))</f>
        <v>#REF!</v>
      </c>
    </row>
    <row r="811" spans="12:15" x14ac:dyDescent="0.3">
      <c r="L811" t="e" cm="1">
        <f t="array" ref="L811">INDEX(Tabelle5[Funktion],INT((ROW(M810)-1)/5)+1)</f>
        <v>#REF!</v>
      </c>
      <c r="M811" t="e" cm="1">
        <f t="array" ref="M811">INDEX(Tabelle5[Anlage],INT((ROW(M810)-1)/5)+1)</f>
        <v>#REF!</v>
      </c>
      <c r="N811" t="str" cm="1">
        <f t="array" ref="N811">INDEX({"Strom";"Erdgas";"Heizöl";"Wärme";"Pellets"},MOD(ROW(M810)-1,5)+1)</f>
        <v>Pellets</v>
      </c>
      <c r="O811" t="e" cm="1">
        <f t="array" ref="O811">CHOOSE(MOD(ROW(M810)-1,5)+1,
INDEX(Tabelle5[Strom kWh],INT((ROW(M810)-1)/5)+1),
INDEX(Tabelle5[Erdgas kWh],INT((ROW(M810)-1)/5)+1),
INDEX(Tabelle5[Heizöl kWh],INT((ROW(M810)-1)/5)+1),
INDEX(Tabelle5[Wärme kWh],INT((ROW(M810)-1)/5)+1),
INDEX(Tabelle5[Pellets kWh],INT((ROW(M810)-1)/5)+1))</f>
        <v>#REF!</v>
      </c>
    </row>
    <row r="812" spans="12:15" x14ac:dyDescent="0.3">
      <c r="L812" t="e" cm="1">
        <f t="array" ref="L812">INDEX(Tabelle5[Funktion],INT((ROW(M811)-1)/5)+1)</f>
        <v>#REF!</v>
      </c>
      <c r="M812" t="e" cm="1">
        <f t="array" ref="M812">INDEX(Tabelle5[Anlage],INT((ROW(M811)-1)/5)+1)</f>
        <v>#REF!</v>
      </c>
      <c r="N812" t="str" cm="1">
        <f t="array" ref="N812">INDEX({"Strom";"Erdgas";"Heizöl";"Wärme";"Pellets"},MOD(ROW(M811)-1,5)+1)</f>
        <v>Strom</v>
      </c>
      <c r="O812" t="e" cm="1">
        <f t="array" ref="O812">CHOOSE(MOD(ROW(M811)-1,5)+1,
INDEX(Tabelle5[Strom kWh],INT((ROW(M811)-1)/5)+1),
INDEX(Tabelle5[Erdgas kWh],INT((ROW(M811)-1)/5)+1),
INDEX(Tabelle5[Heizöl kWh],INT((ROW(M811)-1)/5)+1),
INDEX(Tabelle5[Wärme kWh],INT((ROW(M811)-1)/5)+1),
INDEX(Tabelle5[Pellets kWh],INT((ROW(M811)-1)/5)+1))</f>
        <v>#REF!</v>
      </c>
    </row>
    <row r="813" spans="12:15" x14ac:dyDescent="0.3">
      <c r="L813" t="e" cm="1">
        <f t="array" ref="L813">INDEX(Tabelle5[Funktion],INT((ROW(M812)-1)/5)+1)</f>
        <v>#REF!</v>
      </c>
      <c r="M813" t="e" cm="1">
        <f t="array" ref="M813">INDEX(Tabelle5[Anlage],INT((ROW(M812)-1)/5)+1)</f>
        <v>#REF!</v>
      </c>
      <c r="N813" t="str" cm="1">
        <f t="array" ref="N813">INDEX({"Strom";"Erdgas";"Heizöl";"Wärme";"Pellets"},MOD(ROW(M812)-1,5)+1)</f>
        <v>Erdgas</v>
      </c>
      <c r="O813" t="e" cm="1">
        <f t="array" ref="O813">CHOOSE(MOD(ROW(M812)-1,5)+1,
INDEX(Tabelle5[Strom kWh],INT((ROW(M812)-1)/5)+1),
INDEX(Tabelle5[Erdgas kWh],INT((ROW(M812)-1)/5)+1),
INDEX(Tabelle5[Heizöl kWh],INT((ROW(M812)-1)/5)+1),
INDEX(Tabelle5[Wärme kWh],INT((ROW(M812)-1)/5)+1),
INDEX(Tabelle5[Pellets kWh],INT((ROW(M812)-1)/5)+1))</f>
        <v>#REF!</v>
      </c>
    </row>
    <row r="814" spans="12:15" x14ac:dyDescent="0.3">
      <c r="L814" t="e" cm="1">
        <f t="array" ref="L814">INDEX(Tabelle5[Funktion],INT((ROW(M813)-1)/5)+1)</f>
        <v>#REF!</v>
      </c>
      <c r="M814" t="e" cm="1">
        <f t="array" ref="M814">INDEX(Tabelle5[Anlage],INT((ROW(M813)-1)/5)+1)</f>
        <v>#REF!</v>
      </c>
      <c r="N814" t="str" cm="1">
        <f t="array" ref="N814">INDEX({"Strom";"Erdgas";"Heizöl";"Wärme";"Pellets"},MOD(ROW(M813)-1,5)+1)</f>
        <v>Heizöl</v>
      </c>
      <c r="O814" t="e" cm="1">
        <f t="array" ref="O814">CHOOSE(MOD(ROW(M813)-1,5)+1,
INDEX(Tabelle5[Strom kWh],INT((ROW(M813)-1)/5)+1),
INDEX(Tabelle5[Erdgas kWh],INT((ROW(M813)-1)/5)+1),
INDEX(Tabelle5[Heizöl kWh],INT((ROW(M813)-1)/5)+1),
INDEX(Tabelle5[Wärme kWh],INT((ROW(M813)-1)/5)+1),
INDEX(Tabelle5[Pellets kWh],INT((ROW(M813)-1)/5)+1))</f>
        <v>#REF!</v>
      </c>
    </row>
    <row r="815" spans="12:15" x14ac:dyDescent="0.3">
      <c r="L815" t="e" cm="1">
        <f t="array" ref="L815">INDEX(Tabelle5[Funktion],INT((ROW(M814)-1)/5)+1)</f>
        <v>#REF!</v>
      </c>
      <c r="M815" t="e" cm="1">
        <f t="array" ref="M815">INDEX(Tabelle5[Anlage],INT((ROW(M814)-1)/5)+1)</f>
        <v>#REF!</v>
      </c>
      <c r="N815" t="str" cm="1">
        <f t="array" ref="N815">INDEX({"Strom";"Erdgas";"Heizöl";"Wärme";"Pellets"},MOD(ROW(M814)-1,5)+1)</f>
        <v>Wärme</v>
      </c>
      <c r="O815" t="e" cm="1">
        <f t="array" ref="O815">CHOOSE(MOD(ROW(M814)-1,5)+1,
INDEX(Tabelle5[Strom kWh],INT((ROW(M814)-1)/5)+1),
INDEX(Tabelle5[Erdgas kWh],INT((ROW(M814)-1)/5)+1),
INDEX(Tabelle5[Heizöl kWh],INT((ROW(M814)-1)/5)+1),
INDEX(Tabelle5[Wärme kWh],INT((ROW(M814)-1)/5)+1),
INDEX(Tabelle5[Pellets kWh],INT((ROW(M814)-1)/5)+1))</f>
        <v>#REF!</v>
      </c>
    </row>
    <row r="816" spans="12:15" x14ac:dyDescent="0.3">
      <c r="L816" t="e" cm="1">
        <f t="array" ref="L816">INDEX(Tabelle5[Funktion],INT((ROW(M815)-1)/5)+1)</f>
        <v>#REF!</v>
      </c>
      <c r="M816" t="e" cm="1">
        <f t="array" ref="M816">INDEX(Tabelle5[Anlage],INT((ROW(M815)-1)/5)+1)</f>
        <v>#REF!</v>
      </c>
      <c r="N816" t="str" cm="1">
        <f t="array" ref="N816">INDEX({"Strom";"Erdgas";"Heizöl";"Wärme";"Pellets"},MOD(ROW(M815)-1,5)+1)</f>
        <v>Pellets</v>
      </c>
      <c r="O816" t="e" cm="1">
        <f t="array" ref="O816">CHOOSE(MOD(ROW(M815)-1,5)+1,
INDEX(Tabelle5[Strom kWh],INT((ROW(M815)-1)/5)+1),
INDEX(Tabelle5[Erdgas kWh],INT((ROW(M815)-1)/5)+1),
INDEX(Tabelle5[Heizöl kWh],INT((ROW(M815)-1)/5)+1),
INDEX(Tabelle5[Wärme kWh],INT((ROW(M815)-1)/5)+1),
INDEX(Tabelle5[Pellets kWh],INT((ROW(M815)-1)/5)+1))</f>
        <v>#REF!</v>
      </c>
    </row>
    <row r="817" spans="12:15" x14ac:dyDescent="0.3">
      <c r="L817" t="e" cm="1">
        <f t="array" ref="L817">INDEX(Tabelle5[Funktion],INT((ROW(M816)-1)/5)+1)</f>
        <v>#REF!</v>
      </c>
      <c r="M817" t="e" cm="1">
        <f t="array" ref="M817">INDEX(Tabelle5[Anlage],INT((ROW(M816)-1)/5)+1)</f>
        <v>#REF!</v>
      </c>
      <c r="N817" t="str" cm="1">
        <f t="array" ref="N817">INDEX({"Strom";"Erdgas";"Heizöl";"Wärme";"Pellets"},MOD(ROW(M816)-1,5)+1)</f>
        <v>Strom</v>
      </c>
      <c r="O817" t="e" cm="1">
        <f t="array" ref="O817">CHOOSE(MOD(ROW(M816)-1,5)+1,
INDEX(Tabelle5[Strom kWh],INT((ROW(M816)-1)/5)+1),
INDEX(Tabelle5[Erdgas kWh],INT((ROW(M816)-1)/5)+1),
INDEX(Tabelle5[Heizöl kWh],INT((ROW(M816)-1)/5)+1),
INDEX(Tabelle5[Wärme kWh],INT((ROW(M816)-1)/5)+1),
INDEX(Tabelle5[Pellets kWh],INT((ROW(M816)-1)/5)+1))</f>
        <v>#REF!</v>
      </c>
    </row>
    <row r="818" spans="12:15" x14ac:dyDescent="0.3">
      <c r="L818" t="e" cm="1">
        <f t="array" ref="L818">INDEX(Tabelle5[Funktion],INT((ROW(M817)-1)/5)+1)</f>
        <v>#REF!</v>
      </c>
      <c r="M818" t="e" cm="1">
        <f t="array" ref="M818">INDEX(Tabelle5[Anlage],INT((ROW(M817)-1)/5)+1)</f>
        <v>#REF!</v>
      </c>
      <c r="N818" t="str" cm="1">
        <f t="array" ref="N818">INDEX({"Strom";"Erdgas";"Heizöl";"Wärme";"Pellets"},MOD(ROW(M817)-1,5)+1)</f>
        <v>Erdgas</v>
      </c>
      <c r="O818" t="e" cm="1">
        <f t="array" ref="O818">CHOOSE(MOD(ROW(M817)-1,5)+1,
INDEX(Tabelle5[Strom kWh],INT((ROW(M817)-1)/5)+1),
INDEX(Tabelle5[Erdgas kWh],INT((ROW(M817)-1)/5)+1),
INDEX(Tabelle5[Heizöl kWh],INT((ROW(M817)-1)/5)+1),
INDEX(Tabelle5[Wärme kWh],INT((ROW(M817)-1)/5)+1),
INDEX(Tabelle5[Pellets kWh],INT((ROW(M817)-1)/5)+1))</f>
        <v>#REF!</v>
      </c>
    </row>
    <row r="819" spans="12:15" x14ac:dyDescent="0.3">
      <c r="L819" t="e" cm="1">
        <f t="array" ref="L819">INDEX(Tabelle5[Funktion],INT((ROW(M818)-1)/5)+1)</f>
        <v>#REF!</v>
      </c>
      <c r="M819" t="e" cm="1">
        <f t="array" ref="M819">INDEX(Tabelle5[Anlage],INT((ROW(M818)-1)/5)+1)</f>
        <v>#REF!</v>
      </c>
      <c r="N819" t="str" cm="1">
        <f t="array" ref="N819">INDEX({"Strom";"Erdgas";"Heizöl";"Wärme";"Pellets"},MOD(ROW(M818)-1,5)+1)</f>
        <v>Heizöl</v>
      </c>
      <c r="O819" t="e" cm="1">
        <f t="array" ref="O819">CHOOSE(MOD(ROW(M818)-1,5)+1,
INDEX(Tabelle5[Strom kWh],INT((ROW(M818)-1)/5)+1),
INDEX(Tabelle5[Erdgas kWh],INT((ROW(M818)-1)/5)+1),
INDEX(Tabelle5[Heizöl kWh],INT((ROW(M818)-1)/5)+1),
INDEX(Tabelle5[Wärme kWh],INT((ROW(M818)-1)/5)+1),
INDEX(Tabelle5[Pellets kWh],INT((ROW(M818)-1)/5)+1))</f>
        <v>#REF!</v>
      </c>
    </row>
    <row r="820" spans="12:15" x14ac:dyDescent="0.3">
      <c r="L820" t="e" cm="1">
        <f t="array" ref="L820">INDEX(Tabelle5[Funktion],INT((ROW(M819)-1)/5)+1)</f>
        <v>#REF!</v>
      </c>
      <c r="M820" t="e" cm="1">
        <f t="array" ref="M820">INDEX(Tabelle5[Anlage],INT((ROW(M819)-1)/5)+1)</f>
        <v>#REF!</v>
      </c>
      <c r="N820" t="str" cm="1">
        <f t="array" ref="N820">INDEX({"Strom";"Erdgas";"Heizöl";"Wärme";"Pellets"},MOD(ROW(M819)-1,5)+1)</f>
        <v>Wärme</v>
      </c>
      <c r="O820" t="e" cm="1">
        <f t="array" ref="O820">CHOOSE(MOD(ROW(M819)-1,5)+1,
INDEX(Tabelle5[Strom kWh],INT((ROW(M819)-1)/5)+1),
INDEX(Tabelle5[Erdgas kWh],INT((ROW(M819)-1)/5)+1),
INDEX(Tabelle5[Heizöl kWh],INT((ROW(M819)-1)/5)+1),
INDEX(Tabelle5[Wärme kWh],INT((ROW(M819)-1)/5)+1),
INDEX(Tabelle5[Pellets kWh],INT((ROW(M819)-1)/5)+1))</f>
        <v>#REF!</v>
      </c>
    </row>
    <row r="821" spans="12:15" x14ac:dyDescent="0.3">
      <c r="L821" t="e" cm="1">
        <f t="array" ref="L821">INDEX(Tabelle5[Funktion],INT((ROW(M820)-1)/5)+1)</f>
        <v>#REF!</v>
      </c>
      <c r="M821" t="e" cm="1">
        <f t="array" ref="M821">INDEX(Tabelle5[Anlage],INT((ROW(M820)-1)/5)+1)</f>
        <v>#REF!</v>
      </c>
      <c r="N821" t="str" cm="1">
        <f t="array" ref="N821">INDEX({"Strom";"Erdgas";"Heizöl";"Wärme";"Pellets"},MOD(ROW(M820)-1,5)+1)</f>
        <v>Pellets</v>
      </c>
      <c r="O821" t="e" cm="1">
        <f t="array" ref="O821">CHOOSE(MOD(ROW(M820)-1,5)+1,
INDEX(Tabelle5[Strom kWh],INT((ROW(M820)-1)/5)+1),
INDEX(Tabelle5[Erdgas kWh],INT((ROW(M820)-1)/5)+1),
INDEX(Tabelle5[Heizöl kWh],INT((ROW(M820)-1)/5)+1),
INDEX(Tabelle5[Wärme kWh],INT((ROW(M820)-1)/5)+1),
INDEX(Tabelle5[Pellets kWh],INT((ROW(M820)-1)/5)+1))</f>
        <v>#REF!</v>
      </c>
    </row>
    <row r="822" spans="12:15" x14ac:dyDescent="0.3">
      <c r="L822" t="e" cm="1">
        <f t="array" ref="L822">INDEX(Tabelle5[Funktion],INT((ROW(M821)-1)/5)+1)</f>
        <v>#REF!</v>
      </c>
      <c r="M822" t="e" cm="1">
        <f t="array" ref="M822">INDEX(Tabelle5[Anlage],INT((ROW(M821)-1)/5)+1)</f>
        <v>#REF!</v>
      </c>
      <c r="N822" t="str" cm="1">
        <f t="array" ref="N822">INDEX({"Strom";"Erdgas";"Heizöl";"Wärme";"Pellets"},MOD(ROW(M821)-1,5)+1)</f>
        <v>Strom</v>
      </c>
      <c r="O822" t="e" cm="1">
        <f t="array" ref="O822">CHOOSE(MOD(ROW(M821)-1,5)+1,
INDEX(Tabelle5[Strom kWh],INT((ROW(M821)-1)/5)+1),
INDEX(Tabelle5[Erdgas kWh],INT((ROW(M821)-1)/5)+1),
INDEX(Tabelle5[Heizöl kWh],INT((ROW(M821)-1)/5)+1),
INDEX(Tabelle5[Wärme kWh],INT((ROW(M821)-1)/5)+1),
INDEX(Tabelle5[Pellets kWh],INT((ROW(M821)-1)/5)+1))</f>
        <v>#REF!</v>
      </c>
    </row>
    <row r="823" spans="12:15" x14ac:dyDescent="0.3">
      <c r="L823" t="e" cm="1">
        <f t="array" ref="L823">INDEX(Tabelle5[Funktion],INT((ROW(M822)-1)/5)+1)</f>
        <v>#REF!</v>
      </c>
      <c r="M823" t="e" cm="1">
        <f t="array" ref="M823">INDEX(Tabelle5[Anlage],INT((ROW(M822)-1)/5)+1)</f>
        <v>#REF!</v>
      </c>
      <c r="N823" t="str" cm="1">
        <f t="array" ref="N823">INDEX({"Strom";"Erdgas";"Heizöl";"Wärme";"Pellets"},MOD(ROW(M822)-1,5)+1)</f>
        <v>Erdgas</v>
      </c>
      <c r="O823" t="e" cm="1">
        <f t="array" ref="O823">CHOOSE(MOD(ROW(M822)-1,5)+1,
INDEX(Tabelle5[Strom kWh],INT((ROW(M822)-1)/5)+1),
INDEX(Tabelle5[Erdgas kWh],INT((ROW(M822)-1)/5)+1),
INDEX(Tabelle5[Heizöl kWh],INT((ROW(M822)-1)/5)+1),
INDEX(Tabelle5[Wärme kWh],INT((ROW(M822)-1)/5)+1),
INDEX(Tabelle5[Pellets kWh],INT((ROW(M822)-1)/5)+1))</f>
        <v>#REF!</v>
      </c>
    </row>
    <row r="824" spans="12:15" x14ac:dyDescent="0.3">
      <c r="L824" t="e" cm="1">
        <f t="array" ref="L824">INDEX(Tabelle5[Funktion],INT((ROW(M823)-1)/5)+1)</f>
        <v>#REF!</v>
      </c>
      <c r="M824" t="e" cm="1">
        <f t="array" ref="M824">INDEX(Tabelle5[Anlage],INT((ROW(M823)-1)/5)+1)</f>
        <v>#REF!</v>
      </c>
      <c r="N824" t="str" cm="1">
        <f t="array" ref="N824">INDEX({"Strom";"Erdgas";"Heizöl";"Wärme";"Pellets"},MOD(ROW(M823)-1,5)+1)</f>
        <v>Heizöl</v>
      </c>
      <c r="O824" t="e" cm="1">
        <f t="array" ref="O824">CHOOSE(MOD(ROW(M823)-1,5)+1,
INDEX(Tabelle5[Strom kWh],INT((ROW(M823)-1)/5)+1),
INDEX(Tabelle5[Erdgas kWh],INT((ROW(M823)-1)/5)+1),
INDEX(Tabelle5[Heizöl kWh],INT((ROW(M823)-1)/5)+1),
INDEX(Tabelle5[Wärme kWh],INT((ROW(M823)-1)/5)+1),
INDEX(Tabelle5[Pellets kWh],INT((ROW(M823)-1)/5)+1))</f>
        <v>#REF!</v>
      </c>
    </row>
    <row r="825" spans="12:15" x14ac:dyDescent="0.3">
      <c r="L825" t="e" cm="1">
        <f t="array" ref="L825">INDEX(Tabelle5[Funktion],INT((ROW(M824)-1)/5)+1)</f>
        <v>#REF!</v>
      </c>
      <c r="M825" t="e" cm="1">
        <f t="array" ref="M825">INDEX(Tabelle5[Anlage],INT((ROW(M824)-1)/5)+1)</f>
        <v>#REF!</v>
      </c>
      <c r="N825" t="str" cm="1">
        <f t="array" ref="N825">INDEX({"Strom";"Erdgas";"Heizöl";"Wärme";"Pellets"},MOD(ROW(M824)-1,5)+1)</f>
        <v>Wärme</v>
      </c>
      <c r="O825" t="e" cm="1">
        <f t="array" ref="O825">CHOOSE(MOD(ROW(M824)-1,5)+1,
INDEX(Tabelle5[Strom kWh],INT((ROW(M824)-1)/5)+1),
INDEX(Tabelle5[Erdgas kWh],INT((ROW(M824)-1)/5)+1),
INDEX(Tabelle5[Heizöl kWh],INT((ROW(M824)-1)/5)+1),
INDEX(Tabelle5[Wärme kWh],INT((ROW(M824)-1)/5)+1),
INDEX(Tabelle5[Pellets kWh],INT((ROW(M824)-1)/5)+1))</f>
        <v>#REF!</v>
      </c>
    </row>
    <row r="826" spans="12:15" x14ac:dyDescent="0.3">
      <c r="L826" t="e" cm="1">
        <f t="array" ref="L826">INDEX(Tabelle5[Funktion],INT((ROW(M825)-1)/5)+1)</f>
        <v>#REF!</v>
      </c>
      <c r="M826" t="e" cm="1">
        <f t="array" ref="M826">INDEX(Tabelle5[Anlage],INT((ROW(M825)-1)/5)+1)</f>
        <v>#REF!</v>
      </c>
      <c r="N826" t="str" cm="1">
        <f t="array" ref="N826">INDEX({"Strom";"Erdgas";"Heizöl";"Wärme";"Pellets"},MOD(ROW(M825)-1,5)+1)</f>
        <v>Pellets</v>
      </c>
      <c r="O826" t="e" cm="1">
        <f t="array" ref="O826">CHOOSE(MOD(ROW(M825)-1,5)+1,
INDEX(Tabelle5[Strom kWh],INT((ROW(M825)-1)/5)+1),
INDEX(Tabelle5[Erdgas kWh],INT((ROW(M825)-1)/5)+1),
INDEX(Tabelle5[Heizöl kWh],INT((ROW(M825)-1)/5)+1),
INDEX(Tabelle5[Wärme kWh],INT((ROW(M825)-1)/5)+1),
INDEX(Tabelle5[Pellets kWh],INT((ROW(M825)-1)/5)+1))</f>
        <v>#REF!</v>
      </c>
    </row>
    <row r="827" spans="12:15" x14ac:dyDescent="0.3">
      <c r="L827" t="e" cm="1">
        <f t="array" ref="L827">INDEX(Tabelle5[Funktion],INT((ROW(M826)-1)/5)+1)</f>
        <v>#REF!</v>
      </c>
      <c r="M827" t="e" cm="1">
        <f t="array" ref="M827">INDEX(Tabelle5[Anlage],INT((ROW(M826)-1)/5)+1)</f>
        <v>#REF!</v>
      </c>
      <c r="N827" t="str" cm="1">
        <f t="array" ref="N827">INDEX({"Strom";"Erdgas";"Heizöl";"Wärme";"Pellets"},MOD(ROW(M826)-1,5)+1)</f>
        <v>Strom</v>
      </c>
      <c r="O827" t="e" cm="1">
        <f t="array" ref="O827">CHOOSE(MOD(ROW(M826)-1,5)+1,
INDEX(Tabelle5[Strom kWh],INT((ROW(M826)-1)/5)+1),
INDEX(Tabelle5[Erdgas kWh],INT((ROW(M826)-1)/5)+1),
INDEX(Tabelle5[Heizöl kWh],INT((ROW(M826)-1)/5)+1),
INDEX(Tabelle5[Wärme kWh],INT((ROW(M826)-1)/5)+1),
INDEX(Tabelle5[Pellets kWh],INT((ROW(M826)-1)/5)+1))</f>
        <v>#REF!</v>
      </c>
    </row>
    <row r="828" spans="12:15" x14ac:dyDescent="0.3">
      <c r="L828" t="e" cm="1">
        <f t="array" ref="L828">INDEX(Tabelle5[Funktion],INT((ROW(M827)-1)/5)+1)</f>
        <v>#REF!</v>
      </c>
      <c r="M828" t="e" cm="1">
        <f t="array" ref="M828">INDEX(Tabelle5[Anlage],INT((ROW(M827)-1)/5)+1)</f>
        <v>#REF!</v>
      </c>
      <c r="N828" t="str" cm="1">
        <f t="array" ref="N828">INDEX({"Strom";"Erdgas";"Heizöl";"Wärme";"Pellets"},MOD(ROW(M827)-1,5)+1)</f>
        <v>Erdgas</v>
      </c>
      <c r="O828" t="e" cm="1">
        <f t="array" ref="O828">CHOOSE(MOD(ROW(M827)-1,5)+1,
INDEX(Tabelle5[Strom kWh],INT((ROW(M827)-1)/5)+1),
INDEX(Tabelle5[Erdgas kWh],INT((ROW(M827)-1)/5)+1),
INDEX(Tabelle5[Heizöl kWh],INT((ROW(M827)-1)/5)+1),
INDEX(Tabelle5[Wärme kWh],INT((ROW(M827)-1)/5)+1),
INDEX(Tabelle5[Pellets kWh],INT((ROW(M827)-1)/5)+1))</f>
        <v>#REF!</v>
      </c>
    </row>
    <row r="829" spans="12:15" x14ac:dyDescent="0.3">
      <c r="L829" t="e" cm="1">
        <f t="array" ref="L829">INDEX(Tabelle5[Funktion],INT((ROW(M828)-1)/5)+1)</f>
        <v>#REF!</v>
      </c>
      <c r="M829" t="e" cm="1">
        <f t="array" ref="M829">INDEX(Tabelle5[Anlage],INT((ROW(M828)-1)/5)+1)</f>
        <v>#REF!</v>
      </c>
      <c r="N829" t="str" cm="1">
        <f t="array" ref="N829">INDEX({"Strom";"Erdgas";"Heizöl";"Wärme";"Pellets"},MOD(ROW(M828)-1,5)+1)</f>
        <v>Heizöl</v>
      </c>
      <c r="O829" t="e" cm="1">
        <f t="array" ref="O829">CHOOSE(MOD(ROW(M828)-1,5)+1,
INDEX(Tabelle5[Strom kWh],INT((ROW(M828)-1)/5)+1),
INDEX(Tabelle5[Erdgas kWh],INT((ROW(M828)-1)/5)+1),
INDEX(Tabelle5[Heizöl kWh],INT((ROW(M828)-1)/5)+1),
INDEX(Tabelle5[Wärme kWh],INT((ROW(M828)-1)/5)+1),
INDEX(Tabelle5[Pellets kWh],INT((ROW(M828)-1)/5)+1))</f>
        <v>#REF!</v>
      </c>
    </row>
    <row r="830" spans="12:15" x14ac:dyDescent="0.3">
      <c r="L830" t="e" cm="1">
        <f t="array" ref="L830">INDEX(Tabelle5[Funktion],INT((ROW(M829)-1)/5)+1)</f>
        <v>#REF!</v>
      </c>
      <c r="M830" t="e" cm="1">
        <f t="array" ref="M830">INDEX(Tabelle5[Anlage],INT((ROW(M829)-1)/5)+1)</f>
        <v>#REF!</v>
      </c>
      <c r="N830" t="str" cm="1">
        <f t="array" ref="N830">INDEX({"Strom";"Erdgas";"Heizöl";"Wärme";"Pellets"},MOD(ROW(M829)-1,5)+1)</f>
        <v>Wärme</v>
      </c>
      <c r="O830" t="e" cm="1">
        <f t="array" ref="O830">CHOOSE(MOD(ROW(M829)-1,5)+1,
INDEX(Tabelle5[Strom kWh],INT((ROW(M829)-1)/5)+1),
INDEX(Tabelle5[Erdgas kWh],INT((ROW(M829)-1)/5)+1),
INDEX(Tabelle5[Heizöl kWh],INT((ROW(M829)-1)/5)+1),
INDEX(Tabelle5[Wärme kWh],INT((ROW(M829)-1)/5)+1),
INDEX(Tabelle5[Pellets kWh],INT((ROW(M829)-1)/5)+1))</f>
        <v>#REF!</v>
      </c>
    </row>
    <row r="831" spans="12:15" x14ac:dyDescent="0.3">
      <c r="L831" t="e" cm="1">
        <f t="array" ref="L831">INDEX(Tabelle5[Funktion],INT((ROW(M830)-1)/5)+1)</f>
        <v>#REF!</v>
      </c>
      <c r="M831" t="e" cm="1">
        <f t="array" ref="M831">INDEX(Tabelle5[Anlage],INT((ROW(M830)-1)/5)+1)</f>
        <v>#REF!</v>
      </c>
      <c r="N831" t="str" cm="1">
        <f t="array" ref="N831">INDEX({"Strom";"Erdgas";"Heizöl";"Wärme";"Pellets"},MOD(ROW(M830)-1,5)+1)</f>
        <v>Pellets</v>
      </c>
      <c r="O831" t="e" cm="1">
        <f t="array" ref="O831">CHOOSE(MOD(ROW(M830)-1,5)+1,
INDEX(Tabelle5[Strom kWh],INT((ROW(M830)-1)/5)+1),
INDEX(Tabelle5[Erdgas kWh],INT((ROW(M830)-1)/5)+1),
INDEX(Tabelle5[Heizöl kWh],INT((ROW(M830)-1)/5)+1),
INDEX(Tabelle5[Wärme kWh],INT((ROW(M830)-1)/5)+1),
INDEX(Tabelle5[Pellets kWh],INT((ROW(M830)-1)/5)+1))</f>
        <v>#REF!</v>
      </c>
    </row>
    <row r="832" spans="12:15" x14ac:dyDescent="0.3">
      <c r="L832" t="e" cm="1">
        <f t="array" ref="L832">INDEX(Tabelle5[Funktion],INT((ROW(M831)-1)/5)+1)</f>
        <v>#REF!</v>
      </c>
      <c r="M832" t="e" cm="1">
        <f t="array" ref="M832">INDEX(Tabelle5[Anlage],INT((ROW(M831)-1)/5)+1)</f>
        <v>#REF!</v>
      </c>
      <c r="N832" t="str" cm="1">
        <f t="array" ref="N832">INDEX({"Strom";"Erdgas";"Heizöl";"Wärme";"Pellets"},MOD(ROW(M831)-1,5)+1)</f>
        <v>Strom</v>
      </c>
      <c r="O832" t="e" cm="1">
        <f t="array" ref="O832">CHOOSE(MOD(ROW(M831)-1,5)+1,
INDEX(Tabelle5[Strom kWh],INT((ROW(M831)-1)/5)+1),
INDEX(Tabelle5[Erdgas kWh],INT((ROW(M831)-1)/5)+1),
INDEX(Tabelle5[Heizöl kWh],INT((ROW(M831)-1)/5)+1),
INDEX(Tabelle5[Wärme kWh],INT((ROW(M831)-1)/5)+1),
INDEX(Tabelle5[Pellets kWh],INT((ROW(M831)-1)/5)+1))</f>
        <v>#REF!</v>
      </c>
    </row>
    <row r="833" spans="12:15" x14ac:dyDescent="0.3">
      <c r="L833" t="e" cm="1">
        <f t="array" ref="L833">INDEX(Tabelle5[Funktion],INT((ROW(M832)-1)/5)+1)</f>
        <v>#REF!</v>
      </c>
      <c r="M833" t="e" cm="1">
        <f t="array" ref="M833">INDEX(Tabelle5[Anlage],INT((ROW(M832)-1)/5)+1)</f>
        <v>#REF!</v>
      </c>
      <c r="N833" t="str" cm="1">
        <f t="array" ref="N833">INDEX({"Strom";"Erdgas";"Heizöl";"Wärme";"Pellets"},MOD(ROW(M832)-1,5)+1)</f>
        <v>Erdgas</v>
      </c>
      <c r="O833" t="e" cm="1">
        <f t="array" ref="O833">CHOOSE(MOD(ROW(M832)-1,5)+1,
INDEX(Tabelle5[Strom kWh],INT((ROW(M832)-1)/5)+1),
INDEX(Tabelle5[Erdgas kWh],INT((ROW(M832)-1)/5)+1),
INDEX(Tabelle5[Heizöl kWh],INT((ROW(M832)-1)/5)+1),
INDEX(Tabelle5[Wärme kWh],INT((ROW(M832)-1)/5)+1),
INDEX(Tabelle5[Pellets kWh],INT((ROW(M832)-1)/5)+1))</f>
        <v>#REF!</v>
      </c>
    </row>
    <row r="834" spans="12:15" x14ac:dyDescent="0.3">
      <c r="L834" t="e" cm="1">
        <f t="array" ref="L834">INDEX(Tabelle5[Funktion],INT((ROW(M833)-1)/5)+1)</f>
        <v>#REF!</v>
      </c>
      <c r="M834" t="e" cm="1">
        <f t="array" ref="M834">INDEX(Tabelle5[Anlage],INT((ROW(M833)-1)/5)+1)</f>
        <v>#REF!</v>
      </c>
      <c r="N834" t="str" cm="1">
        <f t="array" ref="N834">INDEX({"Strom";"Erdgas";"Heizöl";"Wärme";"Pellets"},MOD(ROW(M833)-1,5)+1)</f>
        <v>Heizöl</v>
      </c>
      <c r="O834" t="e" cm="1">
        <f t="array" ref="O834">CHOOSE(MOD(ROW(M833)-1,5)+1,
INDEX(Tabelle5[Strom kWh],INT((ROW(M833)-1)/5)+1),
INDEX(Tabelle5[Erdgas kWh],INT((ROW(M833)-1)/5)+1),
INDEX(Tabelle5[Heizöl kWh],INT((ROW(M833)-1)/5)+1),
INDEX(Tabelle5[Wärme kWh],INT((ROW(M833)-1)/5)+1),
INDEX(Tabelle5[Pellets kWh],INT((ROW(M833)-1)/5)+1))</f>
        <v>#REF!</v>
      </c>
    </row>
    <row r="835" spans="12:15" x14ac:dyDescent="0.3">
      <c r="L835" t="e" cm="1">
        <f t="array" ref="L835">INDEX(Tabelle5[Funktion],INT((ROW(M834)-1)/5)+1)</f>
        <v>#REF!</v>
      </c>
      <c r="M835" t="e" cm="1">
        <f t="array" ref="M835">INDEX(Tabelle5[Anlage],INT((ROW(M834)-1)/5)+1)</f>
        <v>#REF!</v>
      </c>
      <c r="N835" t="str" cm="1">
        <f t="array" ref="N835">INDEX({"Strom";"Erdgas";"Heizöl";"Wärme";"Pellets"},MOD(ROW(M834)-1,5)+1)</f>
        <v>Wärme</v>
      </c>
      <c r="O835" t="e" cm="1">
        <f t="array" ref="O835">CHOOSE(MOD(ROW(M834)-1,5)+1,
INDEX(Tabelle5[Strom kWh],INT((ROW(M834)-1)/5)+1),
INDEX(Tabelle5[Erdgas kWh],INT((ROW(M834)-1)/5)+1),
INDEX(Tabelle5[Heizöl kWh],INT((ROW(M834)-1)/5)+1),
INDEX(Tabelle5[Wärme kWh],INT((ROW(M834)-1)/5)+1),
INDEX(Tabelle5[Pellets kWh],INT((ROW(M834)-1)/5)+1))</f>
        <v>#REF!</v>
      </c>
    </row>
    <row r="836" spans="12:15" x14ac:dyDescent="0.3">
      <c r="L836" t="e" cm="1">
        <f t="array" ref="L836">INDEX(Tabelle5[Funktion],INT((ROW(M835)-1)/5)+1)</f>
        <v>#REF!</v>
      </c>
      <c r="M836" t="e" cm="1">
        <f t="array" ref="M836">INDEX(Tabelle5[Anlage],INT((ROW(M835)-1)/5)+1)</f>
        <v>#REF!</v>
      </c>
      <c r="N836" t="str" cm="1">
        <f t="array" ref="N836">INDEX({"Strom";"Erdgas";"Heizöl";"Wärme";"Pellets"},MOD(ROW(M835)-1,5)+1)</f>
        <v>Pellets</v>
      </c>
      <c r="O836" t="e" cm="1">
        <f t="array" ref="O836">CHOOSE(MOD(ROW(M835)-1,5)+1,
INDEX(Tabelle5[Strom kWh],INT((ROW(M835)-1)/5)+1),
INDEX(Tabelle5[Erdgas kWh],INT((ROW(M835)-1)/5)+1),
INDEX(Tabelle5[Heizöl kWh],INT((ROW(M835)-1)/5)+1),
INDEX(Tabelle5[Wärme kWh],INT((ROW(M835)-1)/5)+1),
INDEX(Tabelle5[Pellets kWh],INT((ROW(M835)-1)/5)+1))</f>
        <v>#REF!</v>
      </c>
    </row>
    <row r="837" spans="12:15" x14ac:dyDescent="0.3">
      <c r="L837" t="e" cm="1">
        <f t="array" ref="L837">INDEX(Tabelle5[Funktion],INT((ROW(M836)-1)/5)+1)</f>
        <v>#REF!</v>
      </c>
      <c r="M837" t="e" cm="1">
        <f t="array" ref="M837">INDEX(Tabelle5[Anlage],INT((ROW(M836)-1)/5)+1)</f>
        <v>#REF!</v>
      </c>
      <c r="N837" t="str" cm="1">
        <f t="array" ref="N837">INDEX({"Strom";"Erdgas";"Heizöl";"Wärme";"Pellets"},MOD(ROW(M836)-1,5)+1)</f>
        <v>Strom</v>
      </c>
      <c r="O837" t="e" cm="1">
        <f t="array" ref="O837">CHOOSE(MOD(ROW(M836)-1,5)+1,
INDEX(Tabelle5[Strom kWh],INT((ROW(M836)-1)/5)+1),
INDEX(Tabelle5[Erdgas kWh],INT((ROW(M836)-1)/5)+1),
INDEX(Tabelle5[Heizöl kWh],INT((ROW(M836)-1)/5)+1),
INDEX(Tabelle5[Wärme kWh],INT((ROW(M836)-1)/5)+1),
INDEX(Tabelle5[Pellets kWh],INT((ROW(M836)-1)/5)+1))</f>
        <v>#REF!</v>
      </c>
    </row>
    <row r="838" spans="12:15" x14ac:dyDescent="0.3">
      <c r="L838" t="e" cm="1">
        <f t="array" ref="L838">INDEX(Tabelle5[Funktion],INT((ROW(M837)-1)/5)+1)</f>
        <v>#REF!</v>
      </c>
      <c r="M838" t="e" cm="1">
        <f t="array" ref="M838">INDEX(Tabelle5[Anlage],INT((ROW(M837)-1)/5)+1)</f>
        <v>#REF!</v>
      </c>
      <c r="N838" t="str" cm="1">
        <f t="array" ref="N838">INDEX({"Strom";"Erdgas";"Heizöl";"Wärme";"Pellets"},MOD(ROW(M837)-1,5)+1)</f>
        <v>Erdgas</v>
      </c>
      <c r="O838" t="e" cm="1">
        <f t="array" ref="O838">CHOOSE(MOD(ROW(M837)-1,5)+1,
INDEX(Tabelle5[Strom kWh],INT((ROW(M837)-1)/5)+1),
INDEX(Tabelle5[Erdgas kWh],INT((ROW(M837)-1)/5)+1),
INDEX(Tabelle5[Heizöl kWh],INT((ROW(M837)-1)/5)+1),
INDEX(Tabelle5[Wärme kWh],INT((ROW(M837)-1)/5)+1),
INDEX(Tabelle5[Pellets kWh],INT((ROW(M837)-1)/5)+1))</f>
        <v>#REF!</v>
      </c>
    </row>
    <row r="839" spans="12:15" x14ac:dyDescent="0.3">
      <c r="L839" t="e" cm="1">
        <f t="array" ref="L839">INDEX(Tabelle5[Funktion],INT((ROW(M838)-1)/5)+1)</f>
        <v>#REF!</v>
      </c>
      <c r="M839" t="e" cm="1">
        <f t="array" ref="M839">INDEX(Tabelle5[Anlage],INT((ROW(M838)-1)/5)+1)</f>
        <v>#REF!</v>
      </c>
      <c r="N839" t="str" cm="1">
        <f t="array" ref="N839">INDEX({"Strom";"Erdgas";"Heizöl";"Wärme";"Pellets"},MOD(ROW(M838)-1,5)+1)</f>
        <v>Heizöl</v>
      </c>
      <c r="O839" t="e" cm="1">
        <f t="array" ref="O839">CHOOSE(MOD(ROW(M838)-1,5)+1,
INDEX(Tabelle5[Strom kWh],INT((ROW(M838)-1)/5)+1),
INDEX(Tabelle5[Erdgas kWh],INT((ROW(M838)-1)/5)+1),
INDEX(Tabelle5[Heizöl kWh],INT((ROW(M838)-1)/5)+1),
INDEX(Tabelle5[Wärme kWh],INT((ROW(M838)-1)/5)+1),
INDEX(Tabelle5[Pellets kWh],INT((ROW(M838)-1)/5)+1))</f>
        <v>#REF!</v>
      </c>
    </row>
    <row r="840" spans="12:15" x14ac:dyDescent="0.3">
      <c r="L840" t="e" cm="1">
        <f t="array" ref="L840">INDEX(Tabelle5[Funktion],INT((ROW(M839)-1)/5)+1)</f>
        <v>#REF!</v>
      </c>
      <c r="M840" t="e" cm="1">
        <f t="array" ref="M840">INDEX(Tabelle5[Anlage],INT((ROW(M839)-1)/5)+1)</f>
        <v>#REF!</v>
      </c>
      <c r="N840" t="str" cm="1">
        <f t="array" ref="N840">INDEX({"Strom";"Erdgas";"Heizöl";"Wärme";"Pellets"},MOD(ROW(M839)-1,5)+1)</f>
        <v>Wärme</v>
      </c>
      <c r="O840" t="e" cm="1">
        <f t="array" ref="O840">CHOOSE(MOD(ROW(M839)-1,5)+1,
INDEX(Tabelle5[Strom kWh],INT((ROW(M839)-1)/5)+1),
INDEX(Tabelle5[Erdgas kWh],INT((ROW(M839)-1)/5)+1),
INDEX(Tabelle5[Heizöl kWh],INT((ROW(M839)-1)/5)+1),
INDEX(Tabelle5[Wärme kWh],INT((ROW(M839)-1)/5)+1),
INDEX(Tabelle5[Pellets kWh],INT((ROW(M839)-1)/5)+1))</f>
        <v>#REF!</v>
      </c>
    </row>
    <row r="841" spans="12:15" x14ac:dyDescent="0.3">
      <c r="L841" t="e" cm="1">
        <f t="array" ref="L841">INDEX(Tabelle5[Funktion],INT((ROW(M840)-1)/5)+1)</f>
        <v>#REF!</v>
      </c>
      <c r="M841" t="e" cm="1">
        <f t="array" ref="M841">INDEX(Tabelle5[Anlage],INT((ROW(M840)-1)/5)+1)</f>
        <v>#REF!</v>
      </c>
      <c r="N841" t="str" cm="1">
        <f t="array" ref="N841">INDEX({"Strom";"Erdgas";"Heizöl";"Wärme";"Pellets"},MOD(ROW(M840)-1,5)+1)</f>
        <v>Pellets</v>
      </c>
      <c r="O841" t="e" cm="1">
        <f t="array" ref="O841">CHOOSE(MOD(ROW(M840)-1,5)+1,
INDEX(Tabelle5[Strom kWh],INT((ROW(M840)-1)/5)+1),
INDEX(Tabelle5[Erdgas kWh],INT((ROW(M840)-1)/5)+1),
INDEX(Tabelle5[Heizöl kWh],INT((ROW(M840)-1)/5)+1),
INDEX(Tabelle5[Wärme kWh],INT((ROW(M840)-1)/5)+1),
INDEX(Tabelle5[Pellets kWh],INT((ROW(M840)-1)/5)+1))</f>
        <v>#REF!</v>
      </c>
    </row>
    <row r="842" spans="12:15" x14ac:dyDescent="0.3">
      <c r="L842" t="e" cm="1">
        <f t="array" ref="L842">INDEX(Tabelle5[Funktion],INT((ROW(M841)-1)/5)+1)</f>
        <v>#REF!</v>
      </c>
      <c r="M842" t="e" cm="1">
        <f t="array" ref="M842">INDEX(Tabelle5[Anlage],INT((ROW(M841)-1)/5)+1)</f>
        <v>#REF!</v>
      </c>
      <c r="N842" t="str" cm="1">
        <f t="array" ref="N842">INDEX({"Strom";"Erdgas";"Heizöl";"Wärme";"Pellets"},MOD(ROW(M841)-1,5)+1)</f>
        <v>Strom</v>
      </c>
      <c r="O842" t="e" cm="1">
        <f t="array" ref="O842">CHOOSE(MOD(ROW(M841)-1,5)+1,
INDEX(Tabelle5[Strom kWh],INT((ROW(M841)-1)/5)+1),
INDEX(Tabelle5[Erdgas kWh],INT((ROW(M841)-1)/5)+1),
INDEX(Tabelle5[Heizöl kWh],INT((ROW(M841)-1)/5)+1),
INDEX(Tabelle5[Wärme kWh],INT((ROW(M841)-1)/5)+1),
INDEX(Tabelle5[Pellets kWh],INT((ROW(M841)-1)/5)+1))</f>
        <v>#REF!</v>
      </c>
    </row>
    <row r="843" spans="12:15" x14ac:dyDescent="0.3">
      <c r="L843" t="e" cm="1">
        <f t="array" ref="L843">INDEX(Tabelle5[Funktion],INT((ROW(M842)-1)/5)+1)</f>
        <v>#REF!</v>
      </c>
      <c r="M843" t="e" cm="1">
        <f t="array" ref="M843">INDEX(Tabelle5[Anlage],INT((ROW(M842)-1)/5)+1)</f>
        <v>#REF!</v>
      </c>
      <c r="N843" t="str" cm="1">
        <f t="array" ref="N843">INDEX({"Strom";"Erdgas";"Heizöl";"Wärme";"Pellets"},MOD(ROW(M842)-1,5)+1)</f>
        <v>Erdgas</v>
      </c>
      <c r="O843" t="e" cm="1">
        <f t="array" ref="O843">CHOOSE(MOD(ROW(M842)-1,5)+1,
INDEX(Tabelle5[Strom kWh],INT((ROW(M842)-1)/5)+1),
INDEX(Tabelle5[Erdgas kWh],INT((ROW(M842)-1)/5)+1),
INDEX(Tabelle5[Heizöl kWh],INT((ROW(M842)-1)/5)+1),
INDEX(Tabelle5[Wärme kWh],INT((ROW(M842)-1)/5)+1),
INDEX(Tabelle5[Pellets kWh],INT((ROW(M842)-1)/5)+1))</f>
        <v>#REF!</v>
      </c>
    </row>
    <row r="844" spans="12:15" x14ac:dyDescent="0.3">
      <c r="L844" t="e" cm="1">
        <f t="array" ref="L844">INDEX(Tabelle5[Funktion],INT((ROW(M843)-1)/5)+1)</f>
        <v>#REF!</v>
      </c>
      <c r="M844" t="e" cm="1">
        <f t="array" ref="M844">INDEX(Tabelle5[Anlage],INT((ROW(M843)-1)/5)+1)</f>
        <v>#REF!</v>
      </c>
      <c r="N844" t="str" cm="1">
        <f t="array" ref="N844">INDEX({"Strom";"Erdgas";"Heizöl";"Wärme";"Pellets"},MOD(ROW(M843)-1,5)+1)</f>
        <v>Heizöl</v>
      </c>
      <c r="O844" t="e" cm="1">
        <f t="array" ref="O844">CHOOSE(MOD(ROW(M843)-1,5)+1,
INDEX(Tabelle5[Strom kWh],INT((ROW(M843)-1)/5)+1),
INDEX(Tabelle5[Erdgas kWh],INT((ROW(M843)-1)/5)+1),
INDEX(Tabelle5[Heizöl kWh],INT((ROW(M843)-1)/5)+1),
INDEX(Tabelle5[Wärme kWh],INT((ROW(M843)-1)/5)+1),
INDEX(Tabelle5[Pellets kWh],INT((ROW(M843)-1)/5)+1))</f>
        <v>#REF!</v>
      </c>
    </row>
    <row r="845" spans="12:15" x14ac:dyDescent="0.3">
      <c r="L845" t="e" cm="1">
        <f t="array" ref="L845">INDEX(Tabelle5[Funktion],INT((ROW(M844)-1)/5)+1)</f>
        <v>#REF!</v>
      </c>
      <c r="M845" t="e" cm="1">
        <f t="array" ref="M845">INDEX(Tabelle5[Anlage],INT((ROW(M844)-1)/5)+1)</f>
        <v>#REF!</v>
      </c>
      <c r="N845" t="str" cm="1">
        <f t="array" ref="N845">INDEX({"Strom";"Erdgas";"Heizöl";"Wärme";"Pellets"},MOD(ROW(M844)-1,5)+1)</f>
        <v>Wärme</v>
      </c>
      <c r="O845" t="e" cm="1">
        <f t="array" ref="O845">CHOOSE(MOD(ROW(M844)-1,5)+1,
INDEX(Tabelle5[Strom kWh],INT((ROW(M844)-1)/5)+1),
INDEX(Tabelle5[Erdgas kWh],INT((ROW(M844)-1)/5)+1),
INDEX(Tabelle5[Heizöl kWh],INT((ROW(M844)-1)/5)+1),
INDEX(Tabelle5[Wärme kWh],INT((ROW(M844)-1)/5)+1),
INDEX(Tabelle5[Pellets kWh],INT((ROW(M844)-1)/5)+1))</f>
        <v>#REF!</v>
      </c>
    </row>
    <row r="846" spans="12:15" x14ac:dyDescent="0.3">
      <c r="L846" t="e" cm="1">
        <f t="array" ref="L846">INDEX(Tabelle5[Funktion],INT((ROW(M845)-1)/5)+1)</f>
        <v>#REF!</v>
      </c>
      <c r="M846" t="e" cm="1">
        <f t="array" ref="M846">INDEX(Tabelle5[Anlage],INT((ROW(M845)-1)/5)+1)</f>
        <v>#REF!</v>
      </c>
      <c r="N846" t="str" cm="1">
        <f t="array" ref="N846">INDEX({"Strom";"Erdgas";"Heizöl";"Wärme";"Pellets"},MOD(ROW(M845)-1,5)+1)</f>
        <v>Pellets</v>
      </c>
      <c r="O846" t="e" cm="1">
        <f t="array" ref="O846">CHOOSE(MOD(ROW(M845)-1,5)+1,
INDEX(Tabelle5[Strom kWh],INT((ROW(M845)-1)/5)+1),
INDEX(Tabelle5[Erdgas kWh],INT((ROW(M845)-1)/5)+1),
INDEX(Tabelle5[Heizöl kWh],INT((ROW(M845)-1)/5)+1),
INDEX(Tabelle5[Wärme kWh],INT((ROW(M845)-1)/5)+1),
INDEX(Tabelle5[Pellets kWh],INT((ROW(M845)-1)/5)+1))</f>
        <v>#REF!</v>
      </c>
    </row>
    <row r="847" spans="12:15" x14ac:dyDescent="0.3">
      <c r="L847" t="e" cm="1">
        <f t="array" ref="L847">INDEX(Tabelle5[Funktion],INT((ROW(M846)-1)/5)+1)</f>
        <v>#REF!</v>
      </c>
      <c r="M847" t="e" cm="1">
        <f t="array" ref="M847">INDEX(Tabelle5[Anlage],INT((ROW(M846)-1)/5)+1)</f>
        <v>#REF!</v>
      </c>
      <c r="N847" t="str" cm="1">
        <f t="array" ref="N847">INDEX({"Strom";"Erdgas";"Heizöl";"Wärme";"Pellets"},MOD(ROW(M846)-1,5)+1)</f>
        <v>Strom</v>
      </c>
      <c r="O847" t="e" cm="1">
        <f t="array" ref="O847">CHOOSE(MOD(ROW(M846)-1,5)+1,
INDEX(Tabelle5[Strom kWh],INT((ROW(M846)-1)/5)+1),
INDEX(Tabelle5[Erdgas kWh],INT((ROW(M846)-1)/5)+1),
INDEX(Tabelle5[Heizöl kWh],INT((ROW(M846)-1)/5)+1),
INDEX(Tabelle5[Wärme kWh],INT((ROW(M846)-1)/5)+1),
INDEX(Tabelle5[Pellets kWh],INT((ROW(M846)-1)/5)+1))</f>
        <v>#REF!</v>
      </c>
    </row>
    <row r="848" spans="12:15" x14ac:dyDescent="0.3">
      <c r="L848" t="e" cm="1">
        <f t="array" ref="L848">INDEX(Tabelle5[Funktion],INT((ROW(M847)-1)/5)+1)</f>
        <v>#REF!</v>
      </c>
      <c r="M848" t="e" cm="1">
        <f t="array" ref="M848">INDEX(Tabelle5[Anlage],INT((ROW(M847)-1)/5)+1)</f>
        <v>#REF!</v>
      </c>
      <c r="N848" t="str" cm="1">
        <f t="array" ref="N848">INDEX({"Strom";"Erdgas";"Heizöl";"Wärme";"Pellets"},MOD(ROW(M847)-1,5)+1)</f>
        <v>Erdgas</v>
      </c>
      <c r="O848" t="e" cm="1">
        <f t="array" ref="O848">CHOOSE(MOD(ROW(M847)-1,5)+1,
INDEX(Tabelle5[Strom kWh],INT((ROW(M847)-1)/5)+1),
INDEX(Tabelle5[Erdgas kWh],INT((ROW(M847)-1)/5)+1),
INDEX(Tabelle5[Heizöl kWh],INT((ROW(M847)-1)/5)+1),
INDEX(Tabelle5[Wärme kWh],INT((ROW(M847)-1)/5)+1),
INDEX(Tabelle5[Pellets kWh],INT((ROW(M847)-1)/5)+1))</f>
        <v>#REF!</v>
      </c>
    </row>
    <row r="849" spans="12:15" x14ac:dyDescent="0.3">
      <c r="L849" t="e" cm="1">
        <f t="array" ref="L849">INDEX(Tabelle5[Funktion],INT((ROW(M848)-1)/5)+1)</f>
        <v>#REF!</v>
      </c>
      <c r="M849" t="e" cm="1">
        <f t="array" ref="M849">INDEX(Tabelle5[Anlage],INT((ROW(M848)-1)/5)+1)</f>
        <v>#REF!</v>
      </c>
      <c r="N849" t="str" cm="1">
        <f t="array" ref="N849">INDEX({"Strom";"Erdgas";"Heizöl";"Wärme";"Pellets"},MOD(ROW(M848)-1,5)+1)</f>
        <v>Heizöl</v>
      </c>
      <c r="O849" t="e" cm="1">
        <f t="array" ref="O849">CHOOSE(MOD(ROW(M848)-1,5)+1,
INDEX(Tabelle5[Strom kWh],INT((ROW(M848)-1)/5)+1),
INDEX(Tabelle5[Erdgas kWh],INT((ROW(M848)-1)/5)+1),
INDEX(Tabelle5[Heizöl kWh],INT((ROW(M848)-1)/5)+1),
INDEX(Tabelle5[Wärme kWh],INT((ROW(M848)-1)/5)+1),
INDEX(Tabelle5[Pellets kWh],INT((ROW(M848)-1)/5)+1))</f>
        <v>#REF!</v>
      </c>
    </row>
    <row r="850" spans="12:15" x14ac:dyDescent="0.3">
      <c r="L850" t="e" cm="1">
        <f t="array" ref="L850">INDEX(Tabelle5[Funktion],INT((ROW(M849)-1)/5)+1)</f>
        <v>#REF!</v>
      </c>
      <c r="M850" t="e" cm="1">
        <f t="array" ref="M850">INDEX(Tabelle5[Anlage],INT((ROW(M849)-1)/5)+1)</f>
        <v>#REF!</v>
      </c>
      <c r="N850" t="str" cm="1">
        <f t="array" ref="N850">INDEX({"Strom";"Erdgas";"Heizöl";"Wärme";"Pellets"},MOD(ROW(M849)-1,5)+1)</f>
        <v>Wärme</v>
      </c>
      <c r="O850" t="e" cm="1">
        <f t="array" ref="O850">CHOOSE(MOD(ROW(M849)-1,5)+1,
INDEX(Tabelle5[Strom kWh],INT((ROW(M849)-1)/5)+1),
INDEX(Tabelle5[Erdgas kWh],INT((ROW(M849)-1)/5)+1),
INDEX(Tabelle5[Heizöl kWh],INT((ROW(M849)-1)/5)+1),
INDEX(Tabelle5[Wärme kWh],INT((ROW(M849)-1)/5)+1),
INDEX(Tabelle5[Pellets kWh],INT((ROW(M849)-1)/5)+1))</f>
        <v>#REF!</v>
      </c>
    </row>
    <row r="851" spans="12:15" x14ac:dyDescent="0.3">
      <c r="L851" t="e" cm="1">
        <f t="array" ref="L851">INDEX(Tabelle5[Funktion],INT((ROW(M850)-1)/5)+1)</f>
        <v>#REF!</v>
      </c>
      <c r="M851" t="e" cm="1">
        <f t="array" ref="M851">INDEX(Tabelle5[Anlage],INT((ROW(M850)-1)/5)+1)</f>
        <v>#REF!</v>
      </c>
      <c r="N851" t="str" cm="1">
        <f t="array" ref="N851">INDEX({"Strom";"Erdgas";"Heizöl";"Wärme";"Pellets"},MOD(ROW(M850)-1,5)+1)</f>
        <v>Pellets</v>
      </c>
      <c r="O851" t="e" cm="1">
        <f t="array" ref="O851">CHOOSE(MOD(ROW(M850)-1,5)+1,
INDEX(Tabelle5[Strom kWh],INT((ROW(M850)-1)/5)+1),
INDEX(Tabelle5[Erdgas kWh],INT((ROW(M850)-1)/5)+1),
INDEX(Tabelle5[Heizöl kWh],INT((ROW(M850)-1)/5)+1),
INDEX(Tabelle5[Wärme kWh],INT((ROW(M850)-1)/5)+1),
INDEX(Tabelle5[Pellets kWh],INT((ROW(M850)-1)/5)+1))</f>
        <v>#REF!</v>
      </c>
    </row>
    <row r="852" spans="12:15" x14ac:dyDescent="0.3">
      <c r="L852" t="e" cm="1">
        <f t="array" ref="L852">INDEX(Tabelle5[Funktion],INT((ROW(M851)-1)/5)+1)</f>
        <v>#REF!</v>
      </c>
      <c r="M852" t="e" cm="1">
        <f t="array" ref="M852">INDEX(Tabelle5[Anlage],INT((ROW(M851)-1)/5)+1)</f>
        <v>#REF!</v>
      </c>
      <c r="N852" t="str" cm="1">
        <f t="array" ref="N852">INDEX({"Strom";"Erdgas";"Heizöl";"Wärme";"Pellets"},MOD(ROW(M851)-1,5)+1)</f>
        <v>Strom</v>
      </c>
      <c r="O852" t="e" cm="1">
        <f t="array" ref="O852">CHOOSE(MOD(ROW(M851)-1,5)+1,
INDEX(Tabelle5[Strom kWh],INT((ROW(M851)-1)/5)+1),
INDEX(Tabelle5[Erdgas kWh],INT((ROW(M851)-1)/5)+1),
INDEX(Tabelle5[Heizöl kWh],INT((ROW(M851)-1)/5)+1),
INDEX(Tabelle5[Wärme kWh],INT((ROW(M851)-1)/5)+1),
INDEX(Tabelle5[Pellets kWh],INT((ROW(M851)-1)/5)+1))</f>
        <v>#REF!</v>
      </c>
    </row>
    <row r="853" spans="12:15" x14ac:dyDescent="0.3">
      <c r="L853" t="e" cm="1">
        <f t="array" ref="L853">INDEX(Tabelle5[Funktion],INT((ROW(M852)-1)/5)+1)</f>
        <v>#REF!</v>
      </c>
      <c r="M853" t="e" cm="1">
        <f t="array" ref="M853">INDEX(Tabelle5[Anlage],INT((ROW(M852)-1)/5)+1)</f>
        <v>#REF!</v>
      </c>
      <c r="N853" t="str" cm="1">
        <f t="array" ref="N853">INDEX({"Strom";"Erdgas";"Heizöl";"Wärme";"Pellets"},MOD(ROW(M852)-1,5)+1)</f>
        <v>Erdgas</v>
      </c>
      <c r="O853" t="e" cm="1">
        <f t="array" ref="O853">CHOOSE(MOD(ROW(M852)-1,5)+1,
INDEX(Tabelle5[Strom kWh],INT((ROW(M852)-1)/5)+1),
INDEX(Tabelle5[Erdgas kWh],INT((ROW(M852)-1)/5)+1),
INDEX(Tabelle5[Heizöl kWh],INT((ROW(M852)-1)/5)+1),
INDEX(Tabelle5[Wärme kWh],INT((ROW(M852)-1)/5)+1),
INDEX(Tabelle5[Pellets kWh],INT((ROW(M852)-1)/5)+1))</f>
        <v>#REF!</v>
      </c>
    </row>
    <row r="854" spans="12:15" x14ac:dyDescent="0.3">
      <c r="L854" t="e" cm="1">
        <f t="array" ref="L854">INDEX(Tabelle5[Funktion],INT((ROW(M853)-1)/5)+1)</f>
        <v>#REF!</v>
      </c>
      <c r="M854" t="e" cm="1">
        <f t="array" ref="M854">INDEX(Tabelle5[Anlage],INT((ROW(M853)-1)/5)+1)</f>
        <v>#REF!</v>
      </c>
      <c r="N854" t="str" cm="1">
        <f t="array" ref="N854">INDEX({"Strom";"Erdgas";"Heizöl";"Wärme";"Pellets"},MOD(ROW(M853)-1,5)+1)</f>
        <v>Heizöl</v>
      </c>
      <c r="O854" t="e" cm="1">
        <f t="array" ref="O854">CHOOSE(MOD(ROW(M853)-1,5)+1,
INDEX(Tabelle5[Strom kWh],INT((ROW(M853)-1)/5)+1),
INDEX(Tabelle5[Erdgas kWh],INT((ROW(M853)-1)/5)+1),
INDEX(Tabelle5[Heizöl kWh],INT((ROW(M853)-1)/5)+1),
INDEX(Tabelle5[Wärme kWh],INT((ROW(M853)-1)/5)+1),
INDEX(Tabelle5[Pellets kWh],INT((ROW(M853)-1)/5)+1))</f>
        <v>#REF!</v>
      </c>
    </row>
    <row r="855" spans="12:15" x14ac:dyDescent="0.3">
      <c r="L855" t="e" cm="1">
        <f t="array" ref="L855">INDEX(Tabelle5[Funktion],INT((ROW(M854)-1)/5)+1)</f>
        <v>#REF!</v>
      </c>
      <c r="M855" t="e" cm="1">
        <f t="array" ref="M855">INDEX(Tabelle5[Anlage],INT((ROW(M854)-1)/5)+1)</f>
        <v>#REF!</v>
      </c>
      <c r="N855" t="str" cm="1">
        <f t="array" ref="N855">INDEX({"Strom";"Erdgas";"Heizöl";"Wärme";"Pellets"},MOD(ROW(M854)-1,5)+1)</f>
        <v>Wärme</v>
      </c>
      <c r="O855" t="e" cm="1">
        <f t="array" ref="O855">CHOOSE(MOD(ROW(M854)-1,5)+1,
INDEX(Tabelle5[Strom kWh],INT((ROW(M854)-1)/5)+1),
INDEX(Tabelle5[Erdgas kWh],INT((ROW(M854)-1)/5)+1),
INDEX(Tabelle5[Heizöl kWh],INT((ROW(M854)-1)/5)+1),
INDEX(Tabelle5[Wärme kWh],INT((ROW(M854)-1)/5)+1),
INDEX(Tabelle5[Pellets kWh],INT((ROW(M854)-1)/5)+1))</f>
        <v>#REF!</v>
      </c>
    </row>
    <row r="856" spans="12:15" x14ac:dyDescent="0.3">
      <c r="L856" t="e" cm="1">
        <f t="array" ref="L856">INDEX(Tabelle5[Funktion],INT((ROW(M855)-1)/5)+1)</f>
        <v>#REF!</v>
      </c>
      <c r="M856" t="e" cm="1">
        <f t="array" ref="M856">INDEX(Tabelle5[Anlage],INT((ROW(M855)-1)/5)+1)</f>
        <v>#REF!</v>
      </c>
      <c r="N856" t="str" cm="1">
        <f t="array" ref="N856">INDEX({"Strom";"Erdgas";"Heizöl";"Wärme";"Pellets"},MOD(ROW(M855)-1,5)+1)</f>
        <v>Pellets</v>
      </c>
      <c r="O856" t="e" cm="1">
        <f t="array" ref="O856">CHOOSE(MOD(ROW(M855)-1,5)+1,
INDEX(Tabelle5[Strom kWh],INT((ROW(M855)-1)/5)+1),
INDEX(Tabelle5[Erdgas kWh],INT((ROW(M855)-1)/5)+1),
INDEX(Tabelle5[Heizöl kWh],INT((ROW(M855)-1)/5)+1),
INDEX(Tabelle5[Wärme kWh],INT((ROW(M855)-1)/5)+1),
INDEX(Tabelle5[Pellets kWh],INT((ROW(M855)-1)/5)+1))</f>
        <v>#REF!</v>
      </c>
    </row>
    <row r="857" spans="12:15" x14ac:dyDescent="0.3">
      <c r="L857" t="e" cm="1">
        <f t="array" ref="L857">INDEX(Tabelle5[Funktion],INT((ROW(M856)-1)/5)+1)</f>
        <v>#REF!</v>
      </c>
      <c r="M857" t="e" cm="1">
        <f t="array" ref="M857">INDEX(Tabelle5[Anlage],INT((ROW(M856)-1)/5)+1)</f>
        <v>#REF!</v>
      </c>
      <c r="N857" t="str" cm="1">
        <f t="array" ref="N857">INDEX({"Strom";"Erdgas";"Heizöl";"Wärme";"Pellets"},MOD(ROW(M856)-1,5)+1)</f>
        <v>Strom</v>
      </c>
      <c r="O857" t="e" cm="1">
        <f t="array" ref="O857">CHOOSE(MOD(ROW(M856)-1,5)+1,
INDEX(Tabelle5[Strom kWh],INT((ROW(M856)-1)/5)+1),
INDEX(Tabelle5[Erdgas kWh],INT((ROW(M856)-1)/5)+1),
INDEX(Tabelle5[Heizöl kWh],INT((ROW(M856)-1)/5)+1),
INDEX(Tabelle5[Wärme kWh],INT((ROW(M856)-1)/5)+1),
INDEX(Tabelle5[Pellets kWh],INT((ROW(M856)-1)/5)+1))</f>
        <v>#REF!</v>
      </c>
    </row>
    <row r="858" spans="12:15" x14ac:dyDescent="0.3">
      <c r="L858" t="e" cm="1">
        <f t="array" ref="L858">INDEX(Tabelle5[Funktion],INT((ROW(M857)-1)/5)+1)</f>
        <v>#REF!</v>
      </c>
      <c r="M858" t="e" cm="1">
        <f t="array" ref="M858">INDEX(Tabelle5[Anlage],INT((ROW(M857)-1)/5)+1)</f>
        <v>#REF!</v>
      </c>
      <c r="N858" t="str" cm="1">
        <f t="array" ref="N858">INDEX({"Strom";"Erdgas";"Heizöl";"Wärme";"Pellets"},MOD(ROW(M857)-1,5)+1)</f>
        <v>Erdgas</v>
      </c>
      <c r="O858" t="e" cm="1">
        <f t="array" ref="O858">CHOOSE(MOD(ROW(M857)-1,5)+1,
INDEX(Tabelle5[Strom kWh],INT((ROW(M857)-1)/5)+1),
INDEX(Tabelle5[Erdgas kWh],INT((ROW(M857)-1)/5)+1),
INDEX(Tabelle5[Heizöl kWh],INT((ROW(M857)-1)/5)+1),
INDEX(Tabelle5[Wärme kWh],INT((ROW(M857)-1)/5)+1),
INDEX(Tabelle5[Pellets kWh],INT((ROW(M857)-1)/5)+1))</f>
        <v>#REF!</v>
      </c>
    </row>
    <row r="859" spans="12:15" x14ac:dyDescent="0.3">
      <c r="L859" t="e" cm="1">
        <f t="array" ref="L859">INDEX(Tabelle5[Funktion],INT((ROW(M858)-1)/5)+1)</f>
        <v>#REF!</v>
      </c>
      <c r="M859" t="e" cm="1">
        <f t="array" ref="M859">INDEX(Tabelle5[Anlage],INT((ROW(M858)-1)/5)+1)</f>
        <v>#REF!</v>
      </c>
      <c r="N859" t="str" cm="1">
        <f t="array" ref="N859">INDEX({"Strom";"Erdgas";"Heizöl";"Wärme";"Pellets"},MOD(ROW(M858)-1,5)+1)</f>
        <v>Heizöl</v>
      </c>
      <c r="O859" t="e" cm="1">
        <f t="array" ref="O859">CHOOSE(MOD(ROW(M858)-1,5)+1,
INDEX(Tabelle5[Strom kWh],INT((ROW(M858)-1)/5)+1),
INDEX(Tabelle5[Erdgas kWh],INT((ROW(M858)-1)/5)+1),
INDEX(Tabelle5[Heizöl kWh],INT((ROW(M858)-1)/5)+1),
INDEX(Tabelle5[Wärme kWh],INT((ROW(M858)-1)/5)+1),
INDEX(Tabelle5[Pellets kWh],INT((ROW(M858)-1)/5)+1))</f>
        <v>#REF!</v>
      </c>
    </row>
    <row r="860" spans="12:15" x14ac:dyDescent="0.3">
      <c r="L860" t="e" cm="1">
        <f t="array" ref="L860">INDEX(Tabelle5[Funktion],INT((ROW(M859)-1)/5)+1)</f>
        <v>#REF!</v>
      </c>
      <c r="M860" t="e" cm="1">
        <f t="array" ref="M860">INDEX(Tabelle5[Anlage],INT((ROW(M859)-1)/5)+1)</f>
        <v>#REF!</v>
      </c>
      <c r="N860" t="str" cm="1">
        <f t="array" ref="N860">INDEX({"Strom";"Erdgas";"Heizöl";"Wärme";"Pellets"},MOD(ROW(M859)-1,5)+1)</f>
        <v>Wärme</v>
      </c>
      <c r="O860" t="e" cm="1">
        <f t="array" ref="O860">CHOOSE(MOD(ROW(M859)-1,5)+1,
INDEX(Tabelle5[Strom kWh],INT((ROW(M859)-1)/5)+1),
INDEX(Tabelle5[Erdgas kWh],INT((ROW(M859)-1)/5)+1),
INDEX(Tabelle5[Heizöl kWh],INT((ROW(M859)-1)/5)+1),
INDEX(Tabelle5[Wärme kWh],INT((ROW(M859)-1)/5)+1),
INDEX(Tabelle5[Pellets kWh],INT((ROW(M859)-1)/5)+1))</f>
        <v>#REF!</v>
      </c>
    </row>
    <row r="861" spans="12:15" x14ac:dyDescent="0.3">
      <c r="L861" t="e" cm="1">
        <f t="array" ref="L861">INDEX(Tabelle5[Funktion],INT((ROW(M860)-1)/5)+1)</f>
        <v>#REF!</v>
      </c>
      <c r="M861" t="e" cm="1">
        <f t="array" ref="M861">INDEX(Tabelle5[Anlage],INT((ROW(M860)-1)/5)+1)</f>
        <v>#REF!</v>
      </c>
      <c r="N861" t="str" cm="1">
        <f t="array" ref="N861">INDEX({"Strom";"Erdgas";"Heizöl";"Wärme";"Pellets"},MOD(ROW(M860)-1,5)+1)</f>
        <v>Pellets</v>
      </c>
      <c r="O861" t="e" cm="1">
        <f t="array" ref="O861">CHOOSE(MOD(ROW(M860)-1,5)+1,
INDEX(Tabelle5[Strom kWh],INT((ROW(M860)-1)/5)+1),
INDEX(Tabelle5[Erdgas kWh],INT((ROW(M860)-1)/5)+1),
INDEX(Tabelle5[Heizöl kWh],INT((ROW(M860)-1)/5)+1),
INDEX(Tabelle5[Wärme kWh],INT((ROW(M860)-1)/5)+1),
INDEX(Tabelle5[Pellets kWh],INT((ROW(M860)-1)/5)+1))</f>
        <v>#REF!</v>
      </c>
    </row>
    <row r="862" spans="12:15" x14ac:dyDescent="0.3">
      <c r="L862" t="e" cm="1">
        <f t="array" ref="L862">INDEX(Tabelle5[Funktion],INT((ROW(M861)-1)/5)+1)</f>
        <v>#REF!</v>
      </c>
      <c r="M862" t="e" cm="1">
        <f t="array" ref="M862">INDEX(Tabelle5[Anlage],INT((ROW(M861)-1)/5)+1)</f>
        <v>#REF!</v>
      </c>
      <c r="N862" t="str" cm="1">
        <f t="array" ref="N862">INDEX({"Strom";"Erdgas";"Heizöl";"Wärme";"Pellets"},MOD(ROW(M861)-1,5)+1)</f>
        <v>Strom</v>
      </c>
      <c r="O862" t="e" cm="1">
        <f t="array" ref="O862">CHOOSE(MOD(ROW(M861)-1,5)+1,
INDEX(Tabelle5[Strom kWh],INT((ROW(M861)-1)/5)+1),
INDEX(Tabelle5[Erdgas kWh],INT((ROW(M861)-1)/5)+1),
INDEX(Tabelle5[Heizöl kWh],INT((ROW(M861)-1)/5)+1),
INDEX(Tabelle5[Wärme kWh],INT((ROW(M861)-1)/5)+1),
INDEX(Tabelle5[Pellets kWh],INT((ROW(M861)-1)/5)+1))</f>
        <v>#REF!</v>
      </c>
    </row>
    <row r="863" spans="12:15" x14ac:dyDescent="0.3">
      <c r="L863" t="e" cm="1">
        <f t="array" ref="L863">INDEX(Tabelle5[Funktion],INT((ROW(M862)-1)/5)+1)</f>
        <v>#REF!</v>
      </c>
      <c r="M863" t="e" cm="1">
        <f t="array" ref="M863">INDEX(Tabelle5[Anlage],INT((ROW(M862)-1)/5)+1)</f>
        <v>#REF!</v>
      </c>
      <c r="N863" t="str" cm="1">
        <f t="array" ref="N863">INDEX({"Strom";"Erdgas";"Heizöl";"Wärme";"Pellets"},MOD(ROW(M862)-1,5)+1)</f>
        <v>Erdgas</v>
      </c>
      <c r="O863" t="e" cm="1">
        <f t="array" ref="O863">CHOOSE(MOD(ROW(M862)-1,5)+1,
INDEX(Tabelle5[Strom kWh],INT((ROW(M862)-1)/5)+1),
INDEX(Tabelle5[Erdgas kWh],INT((ROW(M862)-1)/5)+1),
INDEX(Tabelle5[Heizöl kWh],INT((ROW(M862)-1)/5)+1),
INDEX(Tabelle5[Wärme kWh],INT((ROW(M862)-1)/5)+1),
INDEX(Tabelle5[Pellets kWh],INT((ROW(M862)-1)/5)+1))</f>
        <v>#REF!</v>
      </c>
    </row>
    <row r="864" spans="12:15" x14ac:dyDescent="0.3">
      <c r="L864" t="e" cm="1">
        <f t="array" ref="L864">INDEX(Tabelle5[Funktion],INT((ROW(M863)-1)/5)+1)</f>
        <v>#REF!</v>
      </c>
      <c r="M864" t="e" cm="1">
        <f t="array" ref="M864">INDEX(Tabelle5[Anlage],INT((ROW(M863)-1)/5)+1)</f>
        <v>#REF!</v>
      </c>
      <c r="N864" t="str" cm="1">
        <f t="array" ref="N864">INDEX({"Strom";"Erdgas";"Heizöl";"Wärme";"Pellets"},MOD(ROW(M863)-1,5)+1)</f>
        <v>Heizöl</v>
      </c>
      <c r="O864" t="e" cm="1">
        <f t="array" ref="O864">CHOOSE(MOD(ROW(M863)-1,5)+1,
INDEX(Tabelle5[Strom kWh],INT((ROW(M863)-1)/5)+1),
INDEX(Tabelle5[Erdgas kWh],INT((ROW(M863)-1)/5)+1),
INDEX(Tabelle5[Heizöl kWh],INT((ROW(M863)-1)/5)+1),
INDEX(Tabelle5[Wärme kWh],INT((ROW(M863)-1)/5)+1),
INDEX(Tabelle5[Pellets kWh],INT((ROW(M863)-1)/5)+1))</f>
        <v>#REF!</v>
      </c>
    </row>
    <row r="865" spans="12:15" x14ac:dyDescent="0.3">
      <c r="L865" t="e" cm="1">
        <f t="array" ref="L865">INDEX(Tabelle5[Funktion],INT((ROW(M864)-1)/5)+1)</f>
        <v>#REF!</v>
      </c>
      <c r="M865" t="e" cm="1">
        <f t="array" ref="M865">INDEX(Tabelle5[Anlage],INT((ROW(M864)-1)/5)+1)</f>
        <v>#REF!</v>
      </c>
      <c r="N865" t="str" cm="1">
        <f t="array" ref="N865">INDEX({"Strom";"Erdgas";"Heizöl";"Wärme";"Pellets"},MOD(ROW(M864)-1,5)+1)</f>
        <v>Wärme</v>
      </c>
      <c r="O865" t="e" cm="1">
        <f t="array" ref="O865">CHOOSE(MOD(ROW(M864)-1,5)+1,
INDEX(Tabelle5[Strom kWh],INT((ROW(M864)-1)/5)+1),
INDEX(Tabelle5[Erdgas kWh],INT((ROW(M864)-1)/5)+1),
INDEX(Tabelle5[Heizöl kWh],INT((ROW(M864)-1)/5)+1),
INDEX(Tabelle5[Wärme kWh],INT((ROW(M864)-1)/5)+1),
INDEX(Tabelle5[Pellets kWh],INT((ROW(M864)-1)/5)+1))</f>
        <v>#REF!</v>
      </c>
    </row>
    <row r="866" spans="12:15" x14ac:dyDescent="0.3">
      <c r="L866" t="e" cm="1">
        <f t="array" ref="L866">INDEX(Tabelle5[Funktion],INT((ROW(M865)-1)/5)+1)</f>
        <v>#REF!</v>
      </c>
      <c r="M866" t="e" cm="1">
        <f t="array" ref="M866">INDEX(Tabelle5[Anlage],INT((ROW(M865)-1)/5)+1)</f>
        <v>#REF!</v>
      </c>
      <c r="N866" t="str" cm="1">
        <f t="array" ref="N866">INDEX({"Strom";"Erdgas";"Heizöl";"Wärme";"Pellets"},MOD(ROW(M865)-1,5)+1)</f>
        <v>Pellets</v>
      </c>
      <c r="O866" t="e" cm="1">
        <f t="array" ref="O866">CHOOSE(MOD(ROW(M865)-1,5)+1,
INDEX(Tabelle5[Strom kWh],INT((ROW(M865)-1)/5)+1),
INDEX(Tabelle5[Erdgas kWh],INT((ROW(M865)-1)/5)+1),
INDEX(Tabelle5[Heizöl kWh],INT((ROW(M865)-1)/5)+1),
INDEX(Tabelle5[Wärme kWh],INT((ROW(M865)-1)/5)+1),
INDEX(Tabelle5[Pellets kWh],INT((ROW(M865)-1)/5)+1))</f>
        <v>#REF!</v>
      </c>
    </row>
    <row r="867" spans="12:15" x14ac:dyDescent="0.3">
      <c r="L867" t="e" cm="1">
        <f t="array" ref="L867">INDEX(Tabelle5[Funktion],INT((ROW(M866)-1)/5)+1)</f>
        <v>#REF!</v>
      </c>
      <c r="M867" t="e" cm="1">
        <f t="array" ref="M867">INDEX(Tabelle5[Anlage],INT((ROW(M866)-1)/5)+1)</f>
        <v>#REF!</v>
      </c>
      <c r="N867" t="str" cm="1">
        <f t="array" ref="N867">INDEX({"Strom";"Erdgas";"Heizöl";"Wärme";"Pellets"},MOD(ROW(M866)-1,5)+1)</f>
        <v>Strom</v>
      </c>
      <c r="O867" t="e" cm="1">
        <f t="array" ref="O867">CHOOSE(MOD(ROW(M866)-1,5)+1,
INDEX(Tabelle5[Strom kWh],INT((ROW(M866)-1)/5)+1),
INDEX(Tabelle5[Erdgas kWh],INT((ROW(M866)-1)/5)+1),
INDEX(Tabelle5[Heizöl kWh],INT((ROW(M866)-1)/5)+1),
INDEX(Tabelle5[Wärme kWh],INT((ROW(M866)-1)/5)+1),
INDEX(Tabelle5[Pellets kWh],INT((ROW(M866)-1)/5)+1))</f>
        <v>#REF!</v>
      </c>
    </row>
    <row r="868" spans="12:15" x14ac:dyDescent="0.3">
      <c r="L868" t="e" cm="1">
        <f t="array" ref="L868">INDEX(Tabelle5[Funktion],INT((ROW(M867)-1)/5)+1)</f>
        <v>#REF!</v>
      </c>
      <c r="M868" t="e" cm="1">
        <f t="array" ref="M868">INDEX(Tabelle5[Anlage],INT((ROW(M867)-1)/5)+1)</f>
        <v>#REF!</v>
      </c>
      <c r="N868" t="str" cm="1">
        <f t="array" ref="N868">INDEX({"Strom";"Erdgas";"Heizöl";"Wärme";"Pellets"},MOD(ROW(M867)-1,5)+1)</f>
        <v>Erdgas</v>
      </c>
      <c r="O868" t="e" cm="1">
        <f t="array" ref="O868">CHOOSE(MOD(ROW(M867)-1,5)+1,
INDEX(Tabelle5[Strom kWh],INT((ROW(M867)-1)/5)+1),
INDEX(Tabelle5[Erdgas kWh],INT((ROW(M867)-1)/5)+1),
INDEX(Tabelle5[Heizöl kWh],INT((ROW(M867)-1)/5)+1),
INDEX(Tabelle5[Wärme kWh],INT((ROW(M867)-1)/5)+1),
INDEX(Tabelle5[Pellets kWh],INT((ROW(M867)-1)/5)+1))</f>
        <v>#REF!</v>
      </c>
    </row>
    <row r="869" spans="12:15" x14ac:dyDescent="0.3">
      <c r="L869" t="e" cm="1">
        <f t="array" ref="L869">INDEX(Tabelle5[Funktion],INT((ROW(M868)-1)/5)+1)</f>
        <v>#REF!</v>
      </c>
      <c r="M869" t="e" cm="1">
        <f t="array" ref="M869">INDEX(Tabelle5[Anlage],INT((ROW(M868)-1)/5)+1)</f>
        <v>#REF!</v>
      </c>
      <c r="N869" t="str" cm="1">
        <f t="array" ref="N869">INDEX({"Strom";"Erdgas";"Heizöl";"Wärme";"Pellets"},MOD(ROW(M868)-1,5)+1)</f>
        <v>Heizöl</v>
      </c>
      <c r="O869" t="e" cm="1">
        <f t="array" ref="O869">CHOOSE(MOD(ROW(M868)-1,5)+1,
INDEX(Tabelle5[Strom kWh],INT((ROW(M868)-1)/5)+1),
INDEX(Tabelle5[Erdgas kWh],INT((ROW(M868)-1)/5)+1),
INDEX(Tabelle5[Heizöl kWh],INT((ROW(M868)-1)/5)+1),
INDEX(Tabelle5[Wärme kWh],INT((ROW(M868)-1)/5)+1),
INDEX(Tabelle5[Pellets kWh],INT((ROW(M868)-1)/5)+1))</f>
        <v>#REF!</v>
      </c>
    </row>
    <row r="870" spans="12:15" x14ac:dyDescent="0.3">
      <c r="L870" t="e" cm="1">
        <f t="array" ref="L870">INDEX(Tabelle5[Funktion],INT((ROW(M869)-1)/5)+1)</f>
        <v>#REF!</v>
      </c>
      <c r="M870" t="e" cm="1">
        <f t="array" ref="M870">INDEX(Tabelle5[Anlage],INT((ROW(M869)-1)/5)+1)</f>
        <v>#REF!</v>
      </c>
      <c r="N870" t="str" cm="1">
        <f t="array" ref="N870">INDEX({"Strom";"Erdgas";"Heizöl";"Wärme";"Pellets"},MOD(ROW(M869)-1,5)+1)</f>
        <v>Wärme</v>
      </c>
      <c r="O870" t="e" cm="1">
        <f t="array" ref="O870">CHOOSE(MOD(ROW(M869)-1,5)+1,
INDEX(Tabelle5[Strom kWh],INT((ROW(M869)-1)/5)+1),
INDEX(Tabelle5[Erdgas kWh],INT((ROW(M869)-1)/5)+1),
INDEX(Tabelle5[Heizöl kWh],INT((ROW(M869)-1)/5)+1),
INDEX(Tabelle5[Wärme kWh],INT((ROW(M869)-1)/5)+1),
INDEX(Tabelle5[Pellets kWh],INT((ROW(M869)-1)/5)+1))</f>
        <v>#REF!</v>
      </c>
    </row>
    <row r="871" spans="12:15" x14ac:dyDescent="0.3">
      <c r="L871" t="e" cm="1">
        <f t="array" ref="L871">INDEX(Tabelle5[Funktion],INT((ROW(M870)-1)/5)+1)</f>
        <v>#REF!</v>
      </c>
      <c r="M871" t="e" cm="1">
        <f t="array" ref="M871">INDEX(Tabelle5[Anlage],INT((ROW(M870)-1)/5)+1)</f>
        <v>#REF!</v>
      </c>
      <c r="N871" t="str" cm="1">
        <f t="array" ref="N871">INDEX({"Strom";"Erdgas";"Heizöl";"Wärme";"Pellets"},MOD(ROW(M870)-1,5)+1)</f>
        <v>Pellets</v>
      </c>
      <c r="O871" t="e" cm="1">
        <f t="array" ref="O871">CHOOSE(MOD(ROW(M870)-1,5)+1,
INDEX(Tabelle5[Strom kWh],INT((ROW(M870)-1)/5)+1),
INDEX(Tabelle5[Erdgas kWh],INT((ROW(M870)-1)/5)+1),
INDEX(Tabelle5[Heizöl kWh],INT((ROW(M870)-1)/5)+1),
INDEX(Tabelle5[Wärme kWh],INT((ROW(M870)-1)/5)+1),
INDEX(Tabelle5[Pellets kWh],INT((ROW(M870)-1)/5)+1))</f>
        <v>#REF!</v>
      </c>
    </row>
    <row r="872" spans="12:15" x14ac:dyDescent="0.3">
      <c r="L872" t="e" cm="1">
        <f t="array" ref="L872">INDEX(Tabelle5[Funktion],INT((ROW(M871)-1)/5)+1)</f>
        <v>#REF!</v>
      </c>
      <c r="M872" t="e" cm="1">
        <f t="array" ref="M872">INDEX(Tabelle5[Anlage],INT((ROW(M871)-1)/5)+1)</f>
        <v>#REF!</v>
      </c>
      <c r="N872" t="str" cm="1">
        <f t="array" ref="N872">INDEX({"Strom";"Erdgas";"Heizöl";"Wärme";"Pellets"},MOD(ROW(M871)-1,5)+1)</f>
        <v>Strom</v>
      </c>
      <c r="O872" t="e" cm="1">
        <f t="array" ref="O872">CHOOSE(MOD(ROW(M871)-1,5)+1,
INDEX(Tabelle5[Strom kWh],INT((ROW(M871)-1)/5)+1),
INDEX(Tabelle5[Erdgas kWh],INT((ROW(M871)-1)/5)+1),
INDEX(Tabelle5[Heizöl kWh],INT((ROW(M871)-1)/5)+1),
INDEX(Tabelle5[Wärme kWh],INT((ROW(M871)-1)/5)+1),
INDEX(Tabelle5[Pellets kWh],INT((ROW(M871)-1)/5)+1))</f>
        <v>#REF!</v>
      </c>
    </row>
    <row r="873" spans="12:15" x14ac:dyDescent="0.3">
      <c r="L873" t="e" cm="1">
        <f t="array" ref="L873">INDEX(Tabelle5[Funktion],INT((ROW(M872)-1)/5)+1)</f>
        <v>#REF!</v>
      </c>
      <c r="M873" t="e" cm="1">
        <f t="array" ref="M873">INDEX(Tabelle5[Anlage],INT((ROW(M872)-1)/5)+1)</f>
        <v>#REF!</v>
      </c>
      <c r="N873" t="str" cm="1">
        <f t="array" ref="N873">INDEX({"Strom";"Erdgas";"Heizöl";"Wärme";"Pellets"},MOD(ROW(M872)-1,5)+1)</f>
        <v>Erdgas</v>
      </c>
      <c r="O873" t="e" cm="1">
        <f t="array" ref="O873">CHOOSE(MOD(ROW(M872)-1,5)+1,
INDEX(Tabelle5[Strom kWh],INT((ROW(M872)-1)/5)+1),
INDEX(Tabelle5[Erdgas kWh],INT((ROW(M872)-1)/5)+1),
INDEX(Tabelle5[Heizöl kWh],INT((ROW(M872)-1)/5)+1),
INDEX(Tabelle5[Wärme kWh],INT((ROW(M872)-1)/5)+1),
INDEX(Tabelle5[Pellets kWh],INT((ROW(M872)-1)/5)+1))</f>
        <v>#REF!</v>
      </c>
    </row>
    <row r="874" spans="12:15" x14ac:dyDescent="0.3">
      <c r="L874" t="e" cm="1">
        <f t="array" ref="L874">INDEX(Tabelle5[Funktion],INT((ROW(M873)-1)/5)+1)</f>
        <v>#REF!</v>
      </c>
      <c r="M874" t="e" cm="1">
        <f t="array" ref="M874">INDEX(Tabelle5[Anlage],INT((ROW(M873)-1)/5)+1)</f>
        <v>#REF!</v>
      </c>
      <c r="N874" t="str" cm="1">
        <f t="array" ref="N874">INDEX({"Strom";"Erdgas";"Heizöl";"Wärme";"Pellets"},MOD(ROW(M873)-1,5)+1)</f>
        <v>Heizöl</v>
      </c>
      <c r="O874" t="e" cm="1">
        <f t="array" ref="O874">CHOOSE(MOD(ROW(M873)-1,5)+1,
INDEX(Tabelle5[Strom kWh],INT((ROW(M873)-1)/5)+1),
INDEX(Tabelle5[Erdgas kWh],INT((ROW(M873)-1)/5)+1),
INDEX(Tabelle5[Heizöl kWh],INT((ROW(M873)-1)/5)+1),
INDEX(Tabelle5[Wärme kWh],INT((ROW(M873)-1)/5)+1),
INDEX(Tabelle5[Pellets kWh],INT((ROW(M873)-1)/5)+1))</f>
        <v>#REF!</v>
      </c>
    </row>
    <row r="875" spans="12:15" x14ac:dyDescent="0.3">
      <c r="L875" t="e" cm="1">
        <f t="array" ref="L875">INDEX(Tabelle5[Funktion],INT((ROW(M874)-1)/5)+1)</f>
        <v>#REF!</v>
      </c>
      <c r="M875" t="e" cm="1">
        <f t="array" ref="M875">INDEX(Tabelle5[Anlage],INT((ROW(M874)-1)/5)+1)</f>
        <v>#REF!</v>
      </c>
      <c r="N875" t="str" cm="1">
        <f t="array" ref="N875">INDEX({"Strom";"Erdgas";"Heizöl";"Wärme";"Pellets"},MOD(ROW(M874)-1,5)+1)</f>
        <v>Wärme</v>
      </c>
      <c r="O875" t="e" cm="1">
        <f t="array" ref="O875">CHOOSE(MOD(ROW(M874)-1,5)+1,
INDEX(Tabelle5[Strom kWh],INT((ROW(M874)-1)/5)+1),
INDEX(Tabelle5[Erdgas kWh],INT((ROW(M874)-1)/5)+1),
INDEX(Tabelle5[Heizöl kWh],INT((ROW(M874)-1)/5)+1),
INDEX(Tabelle5[Wärme kWh],INT((ROW(M874)-1)/5)+1),
INDEX(Tabelle5[Pellets kWh],INT((ROW(M874)-1)/5)+1))</f>
        <v>#REF!</v>
      </c>
    </row>
    <row r="876" spans="12:15" x14ac:dyDescent="0.3">
      <c r="L876" t="e" cm="1">
        <f t="array" ref="L876">INDEX(Tabelle5[Funktion],INT((ROW(M875)-1)/5)+1)</f>
        <v>#REF!</v>
      </c>
      <c r="M876" t="e" cm="1">
        <f t="array" ref="M876">INDEX(Tabelle5[Anlage],INT((ROW(M875)-1)/5)+1)</f>
        <v>#REF!</v>
      </c>
      <c r="N876" t="str" cm="1">
        <f t="array" ref="N876">INDEX({"Strom";"Erdgas";"Heizöl";"Wärme";"Pellets"},MOD(ROW(M875)-1,5)+1)</f>
        <v>Pellets</v>
      </c>
      <c r="O876" t="e" cm="1">
        <f t="array" ref="O876">CHOOSE(MOD(ROW(M875)-1,5)+1,
INDEX(Tabelle5[Strom kWh],INT((ROW(M875)-1)/5)+1),
INDEX(Tabelle5[Erdgas kWh],INT((ROW(M875)-1)/5)+1),
INDEX(Tabelle5[Heizöl kWh],INT((ROW(M875)-1)/5)+1),
INDEX(Tabelle5[Wärme kWh],INT((ROW(M875)-1)/5)+1),
INDEX(Tabelle5[Pellets kWh],INT((ROW(M875)-1)/5)+1))</f>
        <v>#REF!</v>
      </c>
    </row>
    <row r="877" spans="12:15" x14ac:dyDescent="0.3">
      <c r="L877" t="e" cm="1">
        <f t="array" ref="L877">INDEX(Tabelle5[Funktion],INT((ROW(M876)-1)/5)+1)</f>
        <v>#REF!</v>
      </c>
      <c r="M877" t="e" cm="1">
        <f t="array" ref="M877">INDEX(Tabelle5[Anlage],INT((ROW(M876)-1)/5)+1)</f>
        <v>#REF!</v>
      </c>
      <c r="N877" t="str" cm="1">
        <f t="array" ref="N877">INDEX({"Strom";"Erdgas";"Heizöl";"Wärme";"Pellets"},MOD(ROW(M876)-1,5)+1)</f>
        <v>Strom</v>
      </c>
      <c r="O877" t="e" cm="1">
        <f t="array" ref="O877">CHOOSE(MOD(ROW(M876)-1,5)+1,
INDEX(Tabelle5[Strom kWh],INT((ROW(M876)-1)/5)+1),
INDEX(Tabelle5[Erdgas kWh],INT((ROW(M876)-1)/5)+1),
INDEX(Tabelle5[Heizöl kWh],INT((ROW(M876)-1)/5)+1),
INDEX(Tabelle5[Wärme kWh],INT((ROW(M876)-1)/5)+1),
INDEX(Tabelle5[Pellets kWh],INT((ROW(M876)-1)/5)+1))</f>
        <v>#REF!</v>
      </c>
    </row>
    <row r="878" spans="12:15" x14ac:dyDescent="0.3">
      <c r="L878" t="e" cm="1">
        <f t="array" ref="L878">INDEX(Tabelle5[Funktion],INT((ROW(M877)-1)/5)+1)</f>
        <v>#REF!</v>
      </c>
      <c r="M878" t="e" cm="1">
        <f t="array" ref="M878">INDEX(Tabelle5[Anlage],INT((ROW(M877)-1)/5)+1)</f>
        <v>#REF!</v>
      </c>
      <c r="N878" t="str" cm="1">
        <f t="array" ref="N878">INDEX({"Strom";"Erdgas";"Heizöl";"Wärme";"Pellets"},MOD(ROW(M877)-1,5)+1)</f>
        <v>Erdgas</v>
      </c>
      <c r="O878" t="e" cm="1">
        <f t="array" ref="O878">CHOOSE(MOD(ROW(M877)-1,5)+1,
INDEX(Tabelle5[Strom kWh],INT((ROW(M877)-1)/5)+1),
INDEX(Tabelle5[Erdgas kWh],INT((ROW(M877)-1)/5)+1),
INDEX(Tabelle5[Heizöl kWh],INT((ROW(M877)-1)/5)+1),
INDEX(Tabelle5[Wärme kWh],INT((ROW(M877)-1)/5)+1),
INDEX(Tabelle5[Pellets kWh],INT((ROW(M877)-1)/5)+1))</f>
        <v>#REF!</v>
      </c>
    </row>
    <row r="879" spans="12:15" x14ac:dyDescent="0.3">
      <c r="L879" t="e" cm="1">
        <f t="array" ref="L879">INDEX(Tabelle5[Funktion],INT((ROW(M878)-1)/5)+1)</f>
        <v>#REF!</v>
      </c>
      <c r="M879" t="e" cm="1">
        <f t="array" ref="M879">INDEX(Tabelle5[Anlage],INT((ROW(M878)-1)/5)+1)</f>
        <v>#REF!</v>
      </c>
      <c r="N879" t="str" cm="1">
        <f t="array" ref="N879">INDEX({"Strom";"Erdgas";"Heizöl";"Wärme";"Pellets"},MOD(ROW(M878)-1,5)+1)</f>
        <v>Heizöl</v>
      </c>
      <c r="O879" t="e" cm="1">
        <f t="array" ref="O879">CHOOSE(MOD(ROW(M878)-1,5)+1,
INDEX(Tabelle5[Strom kWh],INT((ROW(M878)-1)/5)+1),
INDEX(Tabelle5[Erdgas kWh],INT((ROW(M878)-1)/5)+1),
INDEX(Tabelle5[Heizöl kWh],INT((ROW(M878)-1)/5)+1),
INDEX(Tabelle5[Wärme kWh],INT((ROW(M878)-1)/5)+1),
INDEX(Tabelle5[Pellets kWh],INT((ROW(M878)-1)/5)+1))</f>
        <v>#REF!</v>
      </c>
    </row>
    <row r="880" spans="12:15" x14ac:dyDescent="0.3">
      <c r="L880" t="e" cm="1">
        <f t="array" ref="L880">INDEX(Tabelle5[Funktion],INT((ROW(M879)-1)/5)+1)</f>
        <v>#REF!</v>
      </c>
      <c r="M880" t="e" cm="1">
        <f t="array" ref="M880">INDEX(Tabelle5[Anlage],INT((ROW(M879)-1)/5)+1)</f>
        <v>#REF!</v>
      </c>
      <c r="N880" t="str" cm="1">
        <f t="array" ref="N880">INDEX({"Strom";"Erdgas";"Heizöl";"Wärme";"Pellets"},MOD(ROW(M879)-1,5)+1)</f>
        <v>Wärme</v>
      </c>
      <c r="O880" t="e" cm="1">
        <f t="array" ref="O880">CHOOSE(MOD(ROW(M879)-1,5)+1,
INDEX(Tabelle5[Strom kWh],INT((ROW(M879)-1)/5)+1),
INDEX(Tabelle5[Erdgas kWh],INT((ROW(M879)-1)/5)+1),
INDEX(Tabelle5[Heizöl kWh],INT((ROW(M879)-1)/5)+1),
INDEX(Tabelle5[Wärme kWh],INT((ROW(M879)-1)/5)+1),
INDEX(Tabelle5[Pellets kWh],INT((ROW(M879)-1)/5)+1))</f>
        <v>#REF!</v>
      </c>
    </row>
    <row r="881" spans="12:15" x14ac:dyDescent="0.3">
      <c r="L881" t="e" cm="1">
        <f t="array" ref="L881">INDEX(Tabelle5[Funktion],INT((ROW(M880)-1)/5)+1)</f>
        <v>#REF!</v>
      </c>
      <c r="M881" t="e" cm="1">
        <f t="array" ref="M881">INDEX(Tabelle5[Anlage],INT((ROW(M880)-1)/5)+1)</f>
        <v>#REF!</v>
      </c>
      <c r="N881" t="str" cm="1">
        <f t="array" ref="N881">INDEX({"Strom";"Erdgas";"Heizöl";"Wärme";"Pellets"},MOD(ROW(M880)-1,5)+1)</f>
        <v>Pellets</v>
      </c>
      <c r="O881" t="e" cm="1">
        <f t="array" ref="O881">CHOOSE(MOD(ROW(M880)-1,5)+1,
INDEX(Tabelle5[Strom kWh],INT((ROW(M880)-1)/5)+1),
INDEX(Tabelle5[Erdgas kWh],INT((ROW(M880)-1)/5)+1),
INDEX(Tabelle5[Heizöl kWh],INT((ROW(M880)-1)/5)+1),
INDEX(Tabelle5[Wärme kWh],INT((ROW(M880)-1)/5)+1),
INDEX(Tabelle5[Pellets kWh],INT((ROW(M880)-1)/5)+1))</f>
        <v>#REF!</v>
      </c>
    </row>
    <row r="882" spans="12:15" x14ac:dyDescent="0.3">
      <c r="L882" t="e" cm="1">
        <f t="array" ref="L882">INDEX(Tabelle5[Funktion],INT((ROW(M881)-1)/5)+1)</f>
        <v>#REF!</v>
      </c>
      <c r="M882" t="e" cm="1">
        <f t="array" ref="M882">INDEX(Tabelle5[Anlage],INT((ROW(M881)-1)/5)+1)</f>
        <v>#REF!</v>
      </c>
      <c r="N882" t="str" cm="1">
        <f t="array" ref="N882">INDEX({"Strom";"Erdgas";"Heizöl";"Wärme";"Pellets"},MOD(ROW(M881)-1,5)+1)</f>
        <v>Strom</v>
      </c>
      <c r="O882" t="e" cm="1">
        <f t="array" ref="O882">CHOOSE(MOD(ROW(M881)-1,5)+1,
INDEX(Tabelle5[Strom kWh],INT((ROW(M881)-1)/5)+1),
INDEX(Tabelle5[Erdgas kWh],INT((ROW(M881)-1)/5)+1),
INDEX(Tabelle5[Heizöl kWh],INT((ROW(M881)-1)/5)+1),
INDEX(Tabelle5[Wärme kWh],INT((ROW(M881)-1)/5)+1),
INDEX(Tabelle5[Pellets kWh],INT((ROW(M881)-1)/5)+1))</f>
        <v>#REF!</v>
      </c>
    </row>
    <row r="883" spans="12:15" x14ac:dyDescent="0.3">
      <c r="L883" t="e" cm="1">
        <f t="array" ref="L883">INDEX(Tabelle5[Funktion],INT((ROW(M882)-1)/5)+1)</f>
        <v>#REF!</v>
      </c>
      <c r="M883" t="e" cm="1">
        <f t="array" ref="M883">INDEX(Tabelle5[Anlage],INT((ROW(M882)-1)/5)+1)</f>
        <v>#REF!</v>
      </c>
      <c r="N883" t="str" cm="1">
        <f t="array" ref="N883">INDEX({"Strom";"Erdgas";"Heizöl";"Wärme";"Pellets"},MOD(ROW(M882)-1,5)+1)</f>
        <v>Erdgas</v>
      </c>
      <c r="O883" t="e" cm="1">
        <f t="array" ref="O883">CHOOSE(MOD(ROW(M882)-1,5)+1,
INDEX(Tabelle5[Strom kWh],INT((ROW(M882)-1)/5)+1),
INDEX(Tabelle5[Erdgas kWh],INT((ROW(M882)-1)/5)+1),
INDEX(Tabelle5[Heizöl kWh],INT((ROW(M882)-1)/5)+1),
INDEX(Tabelle5[Wärme kWh],INT((ROW(M882)-1)/5)+1),
INDEX(Tabelle5[Pellets kWh],INT((ROW(M882)-1)/5)+1))</f>
        <v>#REF!</v>
      </c>
    </row>
    <row r="884" spans="12:15" x14ac:dyDescent="0.3">
      <c r="L884" t="e" cm="1">
        <f t="array" ref="L884">INDEX(Tabelle5[Funktion],INT((ROW(M883)-1)/5)+1)</f>
        <v>#REF!</v>
      </c>
      <c r="M884" t="e" cm="1">
        <f t="array" ref="M884">INDEX(Tabelle5[Anlage],INT((ROW(M883)-1)/5)+1)</f>
        <v>#REF!</v>
      </c>
      <c r="N884" t="str" cm="1">
        <f t="array" ref="N884">INDEX({"Strom";"Erdgas";"Heizöl";"Wärme";"Pellets"},MOD(ROW(M883)-1,5)+1)</f>
        <v>Heizöl</v>
      </c>
      <c r="O884" t="e" cm="1">
        <f t="array" ref="O884">CHOOSE(MOD(ROW(M883)-1,5)+1,
INDEX(Tabelle5[Strom kWh],INT((ROW(M883)-1)/5)+1),
INDEX(Tabelle5[Erdgas kWh],INT((ROW(M883)-1)/5)+1),
INDEX(Tabelle5[Heizöl kWh],INT((ROW(M883)-1)/5)+1),
INDEX(Tabelle5[Wärme kWh],INT((ROW(M883)-1)/5)+1),
INDEX(Tabelle5[Pellets kWh],INT((ROW(M883)-1)/5)+1))</f>
        <v>#REF!</v>
      </c>
    </row>
    <row r="885" spans="12:15" x14ac:dyDescent="0.3">
      <c r="L885" t="e" cm="1">
        <f t="array" ref="L885">INDEX(Tabelle5[Funktion],INT((ROW(M884)-1)/5)+1)</f>
        <v>#REF!</v>
      </c>
      <c r="M885" t="e" cm="1">
        <f t="array" ref="M885">INDEX(Tabelle5[Anlage],INT((ROW(M884)-1)/5)+1)</f>
        <v>#REF!</v>
      </c>
      <c r="N885" t="str" cm="1">
        <f t="array" ref="N885">INDEX({"Strom";"Erdgas";"Heizöl";"Wärme";"Pellets"},MOD(ROW(M884)-1,5)+1)</f>
        <v>Wärme</v>
      </c>
      <c r="O885" t="e" cm="1">
        <f t="array" ref="O885">CHOOSE(MOD(ROW(M884)-1,5)+1,
INDEX(Tabelle5[Strom kWh],INT((ROW(M884)-1)/5)+1),
INDEX(Tabelle5[Erdgas kWh],INT((ROW(M884)-1)/5)+1),
INDEX(Tabelle5[Heizöl kWh],INT((ROW(M884)-1)/5)+1),
INDEX(Tabelle5[Wärme kWh],INT((ROW(M884)-1)/5)+1),
INDEX(Tabelle5[Pellets kWh],INT((ROW(M884)-1)/5)+1))</f>
        <v>#REF!</v>
      </c>
    </row>
    <row r="886" spans="12:15" x14ac:dyDescent="0.3">
      <c r="L886" t="e" cm="1">
        <f t="array" ref="L886">INDEX(Tabelle5[Funktion],INT((ROW(M885)-1)/5)+1)</f>
        <v>#REF!</v>
      </c>
      <c r="M886" t="e" cm="1">
        <f t="array" ref="M886">INDEX(Tabelle5[Anlage],INT((ROW(M885)-1)/5)+1)</f>
        <v>#REF!</v>
      </c>
      <c r="N886" t="str" cm="1">
        <f t="array" ref="N886">INDEX({"Strom";"Erdgas";"Heizöl";"Wärme";"Pellets"},MOD(ROW(M885)-1,5)+1)</f>
        <v>Pellets</v>
      </c>
      <c r="O886" t="e" cm="1">
        <f t="array" ref="O886">CHOOSE(MOD(ROW(M885)-1,5)+1,
INDEX(Tabelle5[Strom kWh],INT((ROW(M885)-1)/5)+1),
INDEX(Tabelle5[Erdgas kWh],INT((ROW(M885)-1)/5)+1),
INDEX(Tabelle5[Heizöl kWh],INT((ROW(M885)-1)/5)+1),
INDEX(Tabelle5[Wärme kWh],INT((ROW(M885)-1)/5)+1),
INDEX(Tabelle5[Pellets kWh],INT((ROW(M885)-1)/5)+1))</f>
        <v>#REF!</v>
      </c>
    </row>
    <row r="887" spans="12:15" x14ac:dyDescent="0.3">
      <c r="L887" t="e" cm="1">
        <f t="array" ref="L887">INDEX(Tabelle5[Funktion],INT((ROW(M886)-1)/5)+1)</f>
        <v>#REF!</v>
      </c>
      <c r="M887" t="e" cm="1">
        <f t="array" ref="M887">INDEX(Tabelle5[Anlage],INT((ROW(M886)-1)/5)+1)</f>
        <v>#REF!</v>
      </c>
      <c r="N887" t="str" cm="1">
        <f t="array" ref="N887">INDEX({"Strom";"Erdgas";"Heizöl";"Wärme";"Pellets"},MOD(ROW(M886)-1,5)+1)</f>
        <v>Strom</v>
      </c>
      <c r="O887" t="e" cm="1">
        <f t="array" ref="O887">CHOOSE(MOD(ROW(M886)-1,5)+1,
INDEX(Tabelle5[Strom kWh],INT((ROW(M886)-1)/5)+1),
INDEX(Tabelle5[Erdgas kWh],INT((ROW(M886)-1)/5)+1),
INDEX(Tabelle5[Heizöl kWh],INT((ROW(M886)-1)/5)+1),
INDEX(Tabelle5[Wärme kWh],INT((ROW(M886)-1)/5)+1),
INDEX(Tabelle5[Pellets kWh],INT((ROW(M886)-1)/5)+1))</f>
        <v>#REF!</v>
      </c>
    </row>
    <row r="888" spans="12:15" x14ac:dyDescent="0.3">
      <c r="L888" t="e" cm="1">
        <f t="array" ref="L888">INDEX(Tabelle5[Funktion],INT((ROW(M887)-1)/5)+1)</f>
        <v>#REF!</v>
      </c>
      <c r="M888" t="e" cm="1">
        <f t="array" ref="M888">INDEX(Tabelle5[Anlage],INT((ROW(M887)-1)/5)+1)</f>
        <v>#REF!</v>
      </c>
      <c r="N888" t="str" cm="1">
        <f t="array" ref="N888">INDEX({"Strom";"Erdgas";"Heizöl";"Wärme";"Pellets"},MOD(ROW(M887)-1,5)+1)</f>
        <v>Erdgas</v>
      </c>
      <c r="O888" t="e" cm="1">
        <f t="array" ref="O888">CHOOSE(MOD(ROW(M887)-1,5)+1,
INDEX(Tabelle5[Strom kWh],INT((ROW(M887)-1)/5)+1),
INDEX(Tabelle5[Erdgas kWh],INT((ROW(M887)-1)/5)+1),
INDEX(Tabelle5[Heizöl kWh],INT((ROW(M887)-1)/5)+1),
INDEX(Tabelle5[Wärme kWh],INT((ROW(M887)-1)/5)+1),
INDEX(Tabelle5[Pellets kWh],INT((ROW(M887)-1)/5)+1))</f>
        <v>#REF!</v>
      </c>
    </row>
    <row r="889" spans="12:15" x14ac:dyDescent="0.3">
      <c r="L889" t="e" cm="1">
        <f t="array" ref="L889">INDEX(Tabelle5[Funktion],INT((ROW(M888)-1)/5)+1)</f>
        <v>#REF!</v>
      </c>
      <c r="M889" t="e" cm="1">
        <f t="array" ref="M889">INDEX(Tabelle5[Anlage],INT((ROW(M888)-1)/5)+1)</f>
        <v>#REF!</v>
      </c>
      <c r="N889" t="str" cm="1">
        <f t="array" ref="N889">INDEX({"Strom";"Erdgas";"Heizöl";"Wärme";"Pellets"},MOD(ROW(M888)-1,5)+1)</f>
        <v>Heizöl</v>
      </c>
      <c r="O889" t="e" cm="1">
        <f t="array" ref="O889">CHOOSE(MOD(ROW(M888)-1,5)+1,
INDEX(Tabelle5[Strom kWh],INT((ROW(M888)-1)/5)+1),
INDEX(Tabelle5[Erdgas kWh],INT((ROW(M888)-1)/5)+1),
INDEX(Tabelle5[Heizöl kWh],INT((ROW(M888)-1)/5)+1),
INDEX(Tabelle5[Wärme kWh],INT((ROW(M888)-1)/5)+1),
INDEX(Tabelle5[Pellets kWh],INT((ROW(M888)-1)/5)+1))</f>
        <v>#REF!</v>
      </c>
    </row>
    <row r="890" spans="12:15" x14ac:dyDescent="0.3">
      <c r="L890" t="e" cm="1">
        <f t="array" ref="L890">INDEX(Tabelle5[Funktion],INT((ROW(M889)-1)/5)+1)</f>
        <v>#REF!</v>
      </c>
      <c r="M890" t="e" cm="1">
        <f t="array" ref="M890">INDEX(Tabelle5[Anlage],INT((ROW(M889)-1)/5)+1)</f>
        <v>#REF!</v>
      </c>
      <c r="N890" t="str" cm="1">
        <f t="array" ref="N890">INDEX({"Strom";"Erdgas";"Heizöl";"Wärme";"Pellets"},MOD(ROW(M889)-1,5)+1)</f>
        <v>Wärme</v>
      </c>
      <c r="O890" t="e" cm="1">
        <f t="array" ref="O890">CHOOSE(MOD(ROW(M889)-1,5)+1,
INDEX(Tabelle5[Strom kWh],INT((ROW(M889)-1)/5)+1),
INDEX(Tabelle5[Erdgas kWh],INT((ROW(M889)-1)/5)+1),
INDEX(Tabelle5[Heizöl kWh],INT((ROW(M889)-1)/5)+1),
INDEX(Tabelle5[Wärme kWh],INT((ROW(M889)-1)/5)+1),
INDEX(Tabelle5[Pellets kWh],INT((ROW(M889)-1)/5)+1))</f>
        <v>#REF!</v>
      </c>
    </row>
    <row r="891" spans="12:15" x14ac:dyDescent="0.3">
      <c r="L891" t="e" cm="1">
        <f t="array" ref="L891">INDEX(Tabelle5[Funktion],INT((ROW(M890)-1)/5)+1)</f>
        <v>#REF!</v>
      </c>
      <c r="M891" t="e" cm="1">
        <f t="array" ref="M891">INDEX(Tabelle5[Anlage],INT((ROW(M890)-1)/5)+1)</f>
        <v>#REF!</v>
      </c>
      <c r="N891" t="str" cm="1">
        <f t="array" ref="N891">INDEX({"Strom";"Erdgas";"Heizöl";"Wärme";"Pellets"},MOD(ROW(M890)-1,5)+1)</f>
        <v>Pellets</v>
      </c>
      <c r="O891" t="e" cm="1">
        <f t="array" ref="O891">CHOOSE(MOD(ROW(M890)-1,5)+1,
INDEX(Tabelle5[Strom kWh],INT((ROW(M890)-1)/5)+1),
INDEX(Tabelle5[Erdgas kWh],INT((ROW(M890)-1)/5)+1),
INDEX(Tabelle5[Heizöl kWh],INT((ROW(M890)-1)/5)+1),
INDEX(Tabelle5[Wärme kWh],INT((ROW(M890)-1)/5)+1),
INDEX(Tabelle5[Pellets kWh],INT((ROW(M890)-1)/5)+1))</f>
        <v>#REF!</v>
      </c>
    </row>
    <row r="892" spans="12:15" x14ac:dyDescent="0.3">
      <c r="L892" t="e" cm="1">
        <f t="array" ref="L892">INDEX(Tabelle5[Funktion],INT((ROW(M891)-1)/5)+1)</f>
        <v>#REF!</v>
      </c>
      <c r="M892" t="e" cm="1">
        <f t="array" ref="M892">INDEX(Tabelle5[Anlage],INT((ROW(M891)-1)/5)+1)</f>
        <v>#REF!</v>
      </c>
      <c r="N892" t="str" cm="1">
        <f t="array" ref="N892">INDEX({"Strom";"Erdgas";"Heizöl";"Wärme";"Pellets"},MOD(ROW(M891)-1,5)+1)</f>
        <v>Strom</v>
      </c>
      <c r="O892" t="e" cm="1">
        <f t="array" ref="O892">CHOOSE(MOD(ROW(M891)-1,5)+1,
INDEX(Tabelle5[Strom kWh],INT((ROW(M891)-1)/5)+1),
INDEX(Tabelle5[Erdgas kWh],INT((ROW(M891)-1)/5)+1),
INDEX(Tabelle5[Heizöl kWh],INT((ROW(M891)-1)/5)+1),
INDEX(Tabelle5[Wärme kWh],INT((ROW(M891)-1)/5)+1),
INDEX(Tabelle5[Pellets kWh],INT((ROW(M891)-1)/5)+1))</f>
        <v>#REF!</v>
      </c>
    </row>
    <row r="893" spans="12:15" x14ac:dyDescent="0.3">
      <c r="L893" t="e" cm="1">
        <f t="array" ref="L893">INDEX(Tabelle5[Funktion],INT((ROW(M892)-1)/5)+1)</f>
        <v>#REF!</v>
      </c>
      <c r="M893" t="e" cm="1">
        <f t="array" ref="M893">INDEX(Tabelle5[Anlage],INT((ROW(M892)-1)/5)+1)</f>
        <v>#REF!</v>
      </c>
      <c r="N893" t="str" cm="1">
        <f t="array" ref="N893">INDEX({"Strom";"Erdgas";"Heizöl";"Wärme";"Pellets"},MOD(ROW(M892)-1,5)+1)</f>
        <v>Erdgas</v>
      </c>
      <c r="O893" t="e" cm="1">
        <f t="array" ref="O893">CHOOSE(MOD(ROW(M892)-1,5)+1,
INDEX(Tabelle5[Strom kWh],INT((ROW(M892)-1)/5)+1),
INDEX(Tabelle5[Erdgas kWh],INT((ROW(M892)-1)/5)+1),
INDEX(Tabelle5[Heizöl kWh],INT((ROW(M892)-1)/5)+1),
INDEX(Tabelle5[Wärme kWh],INT((ROW(M892)-1)/5)+1),
INDEX(Tabelle5[Pellets kWh],INT((ROW(M892)-1)/5)+1))</f>
        <v>#REF!</v>
      </c>
    </row>
    <row r="894" spans="12:15" x14ac:dyDescent="0.3">
      <c r="L894" t="e" cm="1">
        <f t="array" ref="L894">INDEX(Tabelle5[Funktion],INT((ROW(M893)-1)/5)+1)</f>
        <v>#REF!</v>
      </c>
      <c r="M894" t="e" cm="1">
        <f t="array" ref="M894">INDEX(Tabelle5[Anlage],INT((ROW(M893)-1)/5)+1)</f>
        <v>#REF!</v>
      </c>
      <c r="N894" t="str" cm="1">
        <f t="array" ref="N894">INDEX({"Strom";"Erdgas";"Heizöl";"Wärme";"Pellets"},MOD(ROW(M893)-1,5)+1)</f>
        <v>Heizöl</v>
      </c>
      <c r="O894" t="e" cm="1">
        <f t="array" ref="O894">CHOOSE(MOD(ROW(M893)-1,5)+1,
INDEX(Tabelle5[Strom kWh],INT((ROW(M893)-1)/5)+1),
INDEX(Tabelle5[Erdgas kWh],INT((ROW(M893)-1)/5)+1),
INDEX(Tabelle5[Heizöl kWh],INT((ROW(M893)-1)/5)+1),
INDEX(Tabelle5[Wärme kWh],INT((ROW(M893)-1)/5)+1),
INDEX(Tabelle5[Pellets kWh],INT((ROW(M893)-1)/5)+1))</f>
        <v>#REF!</v>
      </c>
    </row>
    <row r="895" spans="12:15" x14ac:dyDescent="0.3">
      <c r="L895" t="e" cm="1">
        <f t="array" ref="L895">INDEX(Tabelle5[Funktion],INT((ROW(M894)-1)/5)+1)</f>
        <v>#REF!</v>
      </c>
      <c r="M895" t="e" cm="1">
        <f t="array" ref="M895">INDEX(Tabelle5[Anlage],INT((ROW(M894)-1)/5)+1)</f>
        <v>#REF!</v>
      </c>
      <c r="N895" t="str" cm="1">
        <f t="array" ref="N895">INDEX({"Strom";"Erdgas";"Heizöl";"Wärme";"Pellets"},MOD(ROW(M894)-1,5)+1)</f>
        <v>Wärme</v>
      </c>
      <c r="O895" t="e" cm="1">
        <f t="array" ref="O895">CHOOSE(MOD(ROW(M894)-1,5)+1,
INDEX(Tabelle5[Strom kWh],INT((ROW(M894)-1)/5)+1),
INDEX(Tabelle5[Erdgas kWh],INT((ROW(M894)-1)/5)+1),
INDEX(Tabelle5[Heizöl kWh],INT((ROW(M894)-1)/5)+1),
INDEX(Tabelle5[Wärme kWh],INT((ROW(M894)-1)/5)+1),
INDEX(Tabelle5[Pellets kWh],INT((ROW(M894)-1)/5)+1))</f>
        <v>#REF!</v>
      </c>
    </row>
    <row r="896" spans="12:15" x14ac:dyDescent="0.3">
      <c r="L896" t="e" cm="1">
        <f t="array" ref="L896">INDEX(Tabelle5[Funktion],INT((ROW(M895)-1)/5)+1)</f>
        <v>#REF!</v>
      </c>
      <c r="M896" t="e" cm="1">
        <f t="array" ref="M896">INDEX(Tabelle5[Anlage],INT((ROW(M895)-1)/5)+1)</f>
        <v>#REF!</v>
      </c>
      <c r="N896" t="str" cm="1">
        <f t="array" ref="N896">INDEX({"Strom";"Erdgas";"Heizöl";"Wärme";"Pellets"},MOD(ROW(M895)-1,5)+1)</f>
        <v>Pellets</v>
      </c>
      <c r="O896" t="e" cm="1">
        <f t="array" ref="O896">CHOOSE(MOD(ROW(M895)-1,5)+1,
INDEX(Tabelle5[Strom kWh],INT((ROW(M895)-1)/5)+1),
INDEX(Tabelle5[Erdgas kWh],INT((ROW(M895)-1)/5)+1),
INDEX(Tabelle5[Heizöl kWh],INT((ROW(M895)-1)/5)+1),
INDEX(Tabelle5[Wärme kWh],INT((ROW(M895)-1)/5)+1),
INDEX(Tabelle5[Pellets kWh],INT((ROW(M895)-1)/5)+1))</f>
        <v>#REF!</v>
      </c>
    </row>
    <row r="897" spans="12:15" x14ac:dyDescent="0.3">
      <c r="L897" t="e" cm="1">
        <f t="array" ref="L897">INDEX(Tabelle5[Funktion],INT((ROW(M896)-1)/5)+1)</f>
        <v>#REF!</v>
      </c>
      <c r="M897" t="e" cm="1">
        <f t="array" ref="M897">INDEX(Tabelle5[Anlage],INT((ROW(M896)-1)/5)+1)</f>
        <v>#REF!</v>
      </c>
      <c r="N897" t="str" cm="1">
        <f t="array" ref="N897">INDEX({"Strom";"Erdgas";"Heizöl";"Wärme";"Pellets"},MOD(ROW(M896)-1,5)+1)</f>
        <v>Strom</v>
      </c>
      <c r="O897" t="e" cm="1">
        <f t="array" ref="O897">CHOOSE(MOD(ROW(M896)-1,5)+1,
INDEX(Tabelle5[Strom kWh],INT((ROW(M896)-1)/5)+1),
INDEX(Tabelle5[Erdgas kWh],INT((ROW(M896)-1)/5)+1),
INDEX(Tabelle5[Heizöl kWh],INT((ROW(M896)-1)/5)+1),
INDEX(Tabelle5[Wärme kWh],INT((ROW(M896)-1)/5)+1),
INDEX(Tabelle5[Pellets kWh],INT((ROW(M896)-1)/5)+1))</f>
        <v>#REF!</v>
      </c>
    </row>
    <row r="898" spans="12:15" x14ac:dyDescent="0.3">
      <c r="L898" t="e" cm="1">
        <f t="array" ref="L898">INDEX(Tabelle5[Funktion],INT((ROW(M897)-1)/5)+1)</f>
        <v>#REF!</v>
      </c>
      <c r="M898" t="e" cm="1">
        <f t="array" ref="M898">INDEX(Tabelle5[Anlage],INT((ROW(M897)-1)/5)+1)</f>
        <v>#REF!</v>
      </c>
      <c r="N898" t="str" cm="1">
        <f t="array" ref="N898">INDEX({"Strom";"Erdgas";"Heizöl";"Wärme";"Pellets"},MOD(ROW(M897)-1,5)+1)</f>
        <v>Erdgas</v>
      </c>
      <c r="O898" t="e" cm="1">
        <f t="array" ref="O898">CHOOSE(MOD(ROW(M897)-1,5)+1,
INDEX(Tabelle5[Strom kWh],INT((ROW(M897)-1)/5)+1),
INDEX(Tabelle5[Erdgas kWh],INT((ROW(M897)-1)/5)+1),
INDEX(Tabelle5[Heizöl kWh],INT((ROW(M897)-1)/5)+1),
INDEX(Tabelle5[Wärme kWh],INT((ROW(M897)-1)/5)+1),
INDEX(Tabelle5[Pellets kWh],INT((ROW(M897)-1)/5)+1))</f>
        <v>#REF!</v>
      </c>
    </row>
    <row r="899" spans="12:15" x14ac:dyDescent="0.3">
      <c r="L899" t="e" cm="1">
        <f t="array" ref="L899">INDEX(Tabelle5[Funktion],INT((ROW(M898)-1)/5)+1)</f>
        <v>#REF!</v>
      </c>
      <c r="M899" t="e" cm="1">
        <f t="array" ref="M899">INDEX(Tabelle5[Anlage],INT((ROW(M898)-1)/5)+1)</f>
        <v>#REF!</v>
      </c>
      <c r="N899" t="str" cm="1">
        <f t="array" ref="N899">INDEX({"Strom";"Erdgas";"Heizöl";"Wärme";"Pellets"},MOD(ROW(M898)-1,5)+1)</f>
        <v>Heizöl</v>
      </c>
      <c r="O899" t="e" cm="1">
        <f t="array" ref="O899">CHOOSE(MOD(ROW(M898)-1,5)+1,
INDEX(Tabelle5[Strom kWh],INT((ROW(M898)-1)/5)+1),
INDEX(Tabelle5[Erdgas kWh],INT((ROW(M898)-1)/5)+1),
INDEX(Tabelle5[Heizöl kWh],INT((ROW(M898)-1)/5)+1),
INDEX(Tabelle5[Wärme kWh],INT((ROW(M898)-1)/5)+1),
INDEX(Tabelle5[Pellets kWh],INT((ROW(M898)-1)/5)+1))</f>
        <v>#REF!</v>
      </c>
    </row>
    <row r="900" spans="12:15" x14ac:dyDescent="0.3">
      <c r="L900" t="e" cm="1">
        <f t="array" ref="L900">INDEX(Tabelle5[Funktion],INT((ROW(M899)-1)/5)+1)</f>
        <v>#REF!</v>
      </c>
      <c r="M900" t="e" cm="1">
        <f t="array" ref="M900">INDEX(Tabelle5[Anlage],INT((ROW(M899)-1)/5)+1)</f>
        <v>#REF!</v>
      </c>
      <c r="N900" t="str" cm="1">
        <f t="array" ref="N900">INDEX({"Strom";"Erdgas";"Heizöl";"Wärme";"Pellets"},MOD(ROW(M899)-1,5)+1)</f>
        <v>Wärme</v>
      </c>
      <c r="O900" t="e" cm="1">
        <f t="array" ref="O900">CHOOSE(MOD(ROW(M899)-1,5)+1,
INDEX(Tabelle5[Strom kWh],INT((ROW(M899)-1)/5)+1),
INDEX(Tabelle5[Erdgas kWh],INT((ROW(M899)-1)/5)+1),
INDEX(Tabelle5[Heizöl kWh],INT((ROW(M899)-1)/5)+1),
INDEX(Tabelle5[Wärme kWh],INT((ROW(M899)-1)/5)+1),
INDEX(Tabelle5[Pellets kWh],INT((ROW(M899)-1)/5)+1))</f>
        <v>#REF!</v>
      </c>
    </row>
    <row r="901" spans="12:15" x14ac:dyDescent="0.3">
      <c r="L901" t="e" cm="1">
        <f t="array" ref="L901">INDEX(Tabelle5[Funktion],INT((ROW(M900)-1)/5)+1)</f>
        <v>#REF!</v>
      </c>
      <c r="M901" t="e" cm="1">
        <f t="array" ref="M901">INDEX(Tabelle5[Anlage],INT((ROW(M900)-1)/5)+1)</f>
        <v>#REF!</v>
      </c>
      <c r="N901" t="str" cm="1">
        <f t="array" ref="N901">INDEX({"Strom";"Erdgas";"Heizöl";"Wärme";"Pellets"},MOD(ROW(M900)-1,5)+1)</f>
        <v>Pellets</v>
      </c>
      <c r="O901" t="e" cm="1">
        <f t="array" ref="O901">CHOOSE(MOD(ROW(M900)-1,5)+1,
INDEX(Tabelle5[Strom kWh],INT((ROW(M900)-1)/5)+1),
INDEX(Tabelle5[Erdgas kWh],INT((ROW(M900)-1)/5)+1),
INDEX(Tabelle5[Heizöl kWh],INT((ROW(M900)-1)/5)+1),
INDEX(Tabelle5[Wärme kWh],INT((ROW(M900)-1)/5)+1),
INDEX(Tabelle5[Pellets kWh],INT((ROW(M900)-1)/5)+1))</f>
        <v>#REF!</v>
      </c>
    </row>
    <row r="902" spans="12:15" x14ac:dyDescent="0.3">
      <c r="L902" t="e" cm="1">
        <f t="array" ref="L902">INDEX(Tabelle5[Funktion],INT((ROW(M901)-1)/5)+1)</f>
        <v>#REF!</v>
      </c>
      <c r="M902" t="e" cm="1">
        <f t="array" ref="M902">INDEX(Tabelle5[Anlage],INT((ROW(M901)-1)/5)+1)</f>
        <v>#REF!</v>
      </c>
      <c r="N902" t="str" cm="1">
        <f t="array" ref="N902">INDEX({"Strom";"Erdgas";"Heizöl";"Wärme";"Pellets"},MOD(ROW(M901)-1,5)+1)</f>
        <v>Strom</v>
      </c>
      <c r="O902" t="e" cm="1">
        <f t="array" ref="O902">CHOOSE(MOD(ROW(M901)-1,5)+1,
INDEX(Tabelle5[Strom kWh],INT((ROW(M901)-1)/5)+1),
INDEX(Tabelle5[Erdgas kWh],INT((ROW(M901)-1)/5)+1),
INDEX(Tabelle5[Heizöl kWh],INT((ROW(M901)-1)/5)+1),
INDEX(Tabelle5[Wärme kWh],INT((ROW(M901)-1)/5)+1),
INDEX(Tabelle5[Pellets kWh],INT((ROW(M901)-1)/5)+1))</f>
        <v>#REF!</v>
      </c>
    </row>
    <row r="903" spans="12:15" x14ac:dyDescent="0.3">
      <c r="L903" t="e" cm="1">
        <f t="array" ref="L903">INDEX(Tabelle5[Funktion],INT((ROW(M902)-1)/5)+1)</f>
        <v>#REF!</v>
      </c>
      <c r="M903" t="e" cm="1">
        <f t="array" ref="M903">INDEX(Tabelle5[Anlage],INT((ROW(M902)-1)/5)+1)</f>
        <v>#REF!</v>
      </c>
      <c r="N903" t="str" cm="1">
        <f t="array" ref="N903">INDEX({"Strom";"Erdgas";"Heizöl";"Wärme";"Pellets"},MOD(ROW(M902)-1,5)+1)</f>
        <v>Erdgas</v>
      </c>
      <c r="O903" t="e" cm="1">
        <f t="array" ref="O903">CHOOSE(MOD(ROW(M902)-1,5)+1,
INDEX(Tabelle5[Strom kWh],INT((ROW(M902)-1)/5)+1),
INDEX(Tabelle5[Erdgas kWh],INT((ROW(M902)-1)/5)+1),
INDEX(Tabelle5[Heizöl kWh],INT((ROW(M902)-1)/5)+1),
INDEX(Tabelle5[Wärme kWh],INT((ROW(M902)-1)/5)+1),
INDEX(Tabelle5[Pellets kWh],INT((ROW(M902)-1)/5)+1))</f>
        <v>#REF!</v>
      </c>
    </row>
    <row r="904" spans="12:15" x14ac:dyDescent="0.3">
      <c r="L904" t="e" cm="1">
        <f t="array" ref="L904">INDEX(Tabelle5[Funktion],INT((ROW(M903)-1)/5)+1)</f>
        <v>#REF!</v>
      </c>
      <c r="M904" t="e" cm="1">
        <f t="array" ref="M904">INDEX(Tabelle5[Anlage],INT((ROW(M903)-1)/5)+1)</f>
        <v>#REF!</v>
      </c>
      <c r="N904" t="str" cm="1">
        <f t="array" ref="N904">INDEX({"Strom";"Erdgas";"Heizöl";"Wärme";"Pellets"},MOD(ROW(M903)-1,5)+1)</f>
        <v>Heizöl</v>
      </c>
      <c r="O904" t="e" cm="1">
        <f t="array" ref="O904">CHOOSE(MOD(ROW(M903)-1,5)+1,
INDEX(Tabelle5[Strom kWh],INT((ROW(M903)-1)/5)+1),
INDEX(Tabelle5[Erdgas kWh],INT((ROW(M903)-1)/5)+1),
INDEX(Tabelle5[Heizöl kWh],INT((ROW(M903)-1)/5)+1),
INDEX(Tabelle5[Wärme kWh],INT((ROW(M903)-1)/5)+1),
INDEX(Tabelle5[Pellets kWh],INT((ROW(M903)-1)/5)+1))</f>
        <v>#REF!</v>
      </c>
    </row>
    <row r="905" spans="12:15" x14ac:dyDescent="0.3">
      <c r="L905" t="e" cm="1">
        <f t="array" ref="L905">INDEX(Tabelle5[Funktion],INT((ROW(M904)-1)/5)+1)</f>
        <v>#REF!</v>
      </c>
      <c r="M905" t="e" cm="1">
        <f t="array" ref="M905">INDEX(Tabelle5[Anlage],INT((ROW(M904)-1)/5)+1)</f>
        <v>#REF!</v>
      </c>
      <c r="N905" t="str" cm="1">
        <f t="array" ref="N905">INDEX({"Strom";"Erdgas";"Heizöl";"Wärme";"Pellets"},MOD(ROW(M904)-1,5)+1)</f>
        <v>Wärme</v>
      </c>
      <c r="O905" t="e" cm="1">
        <f t="array" ref="O905">CHOOSE(MOD(ROW(M904)-1,5)+1,
INDEX(Tabelle5[Strom kWh],INT((ROW(M904)-1)/5)+1),
INDEX(Tabelle5[Erdgas kWh],INT((ROW(M904)-1)/5)+1),
INDEX(Tabelle5[Heizöl kWh],INT((ROW(M904)-1)/5)+1),
INDEX(Tabelle5[Wärme kWh],INT((ROW(M904)-1)/5)+1),
INDEX(Tabelle5[Pellets kWh],INT((ROW(M904)-1)/5)+1))</f>
        <v>#REF!</v>
      </c>
    </row>
    <row r="906" spans="12:15" x14ac:dyDescent="0.3">
      <c r="L906" t="e" cm="1">
        <f t="array" ref="L906">INDEX(Tabelle5[Funktion],INT((ROW(M905)-1)/5)+1)</f>
        <v>#REF!</v>
      </c>
      <c r="M906" t="e" cm="1">
        <f t="array" ref="M906">INDEX(Tabelle5[Anlage],INT((ROW(M905)-1)/5)+1)</f>
        <v>#REF!</v>
      </c>
      <c r="N906" t="str" cm="1">
        <f t="array" ref="N906">INDEX({"Strom";"Erdgas";"Heizöl";"Wärme";"Pellets"},MOD(ROW(M905)-1,5)+1)</f>
        <v>Pellets</v>
      </c>
      <c r="O906" t="e" cm="1">
        <f t="array" ref="O906">CHOOSE(MOD(ROW(M905)-1,5)+1,
INDEX(Tabelle5[Strom kWh],INT((ROW(M905)-1)/5)+1),
INDEX(Tabelle5[Erdgas kWh],INT((ROW(M905)-1)/5)+1),
INDEX(Tabelle5[Heizöl kWh],INT((ROW(M905)-1)/5)+1),
INDEX(Tabelle5[Wärme kWh],INT((ROW(M905)-1)/5)+1),
INDEX(Tabelle5[Pellets kWh],INT((ROW(M905)-1)/5)+1))</f>
        <v>#REF!</v>
      </c>
    </row>
    <row r="907" spans="12:15" x14ac:dyDescent="0.3">
      <c r="L907" t="e" cm="1">
        <f t="array" ref="L907">INDEX(Tabelle5[Funktion],INT((ROW(M906)-1)/5)+1)</f>
        <v>#REF!</v>
      </c>
      <c r="M907" t="e" cm="1">
        <f t="array" ref="M907">INDEX(Tabelle5[Anlage],INT((ROW(M906)-1)/5)+1)</f>
        <v>#REF!</v>
      </c>
      <c r="N907" t="str" cm="1">
        <f t="array" ref="N907">INDEX({"Strom";"Erdgas";"Heizöl";"Wärme";"Pellets"},MOD(ROW(M906)-1,5)+1)</f>
        <v>Strom</v>
      </c>
      <c r="O907" t="e" cm="1">
        <f t="array" ref="O907">CHOOSE(MOD(ROW(M906)-1,5)+1,
INDEX(Tabelle5[Strom kWh],INT((ROW(M906)-1)/5)+1),
INDEX(Tabelle5[Erdgas kWh],INT((ROW(M906)-1)/5)+1),
INDEX(Tabelle5[Heizöl kWh],INT((ROW(M906)-1)/5)+1),
INDEX(Tabelle5[Wärme kWh],INT((ROW(M906)-1)/5)+1),
INDEX(Tabelle5[Pellets kWh],INT((ROW(M906)-1)/5)+1))</f>
        <v>#REF!</v>
      </c>
    </row>
    <row r="908" spans="12:15" x14ac:dyDescent="0.3">
      <c r="L908" t="e" cm="1">
        <f t="array" ref="L908">INDEX(Tabelle5[Funktion],INT((ROW(M907)-1)/5)+1)</f>
        <v>#REF!</v>
      </c>
      <c r="M908" t="e" cm="1">
        <f t="array" ref="M908">INDEX(Tabelle5[Anlage],INT((ROW(M907)-1)/5)+1)</f>
        <v>#REF!</v>
      </c>
      <c r="N908" t="str" cm="1">
        <f t="array" ref="N908">INDEX({"Strom";"Erdgas";"Heizöl";"Wärme";"Pellets"},MOD(ROW(M907)-1,5)+1)</f>
        <v>Erdgas</v>
      </c>
      <c r="O908" t="e" cm="1">
        <f t="array" ref="O908">CHOOSE(MOD(ROW(M907)-1,5)+1,
INDEX(Tabelle5[Strom kWh],INT((ROW(M907)-1)/5)+1),
INDEX(Tabelle5[Erdgas kWh],INT((ROW(M907)-1)/5)+1),
INDEX(Tabelle5[Heizöl kWh],INT((ROW(M907)-1)/5)+1),
INDEX(Tabelle5[Wärme kWh],INT((ROW(M907)-1)/5)+1),
INDEX(Tabelle5[Pellets kWh],INT((ROW(M907)-1)/5)+1))</f>
        <v>#REF!</v>
      </c>
    </row>
    <row r="909" spans="12:15" x14ac:dyDescent="0.3">
      <c r="L909" t="e" cm="1">
        <f t="array" ref="L909">INDEX(Tabelle5[Funktion],INT((ROW(M908)-1)/5)+1)</f>
        <v>#REF!</v>
      </c>
      <c r="M909" t="e" cm="1">
        <f t="array" ref="M909">INDEX(Tabelle5[Anlage],INT((ROW(M908)-1)/5)+1)</f>
        <v>#REF!</v>
      </c>
      <c r="N909" t="str" cm="1">
        <f t="array" ref="N909">INDEX({"Strom";"Erdgas";"Heizöl";"Wärme";"Pellets"},MOD(ROW(M908)-1,5)+1)</f>
        <v>Heizöl</v>
      </c>
      <c r="O909" t="e" cm="1">
        <f t="array" ref="O909">CHOOSE(MOD(ROW(M908)-1,5)+1,
INDEX(Tabelle5[Strom kWh],INT((ROW(M908)-1)/5)+1),
INDEX(Tabelle5[Erdgas kWh],INT((ROW(M908)-1)/5)+1),
INDEX(Tabelle5[Heizöl kWh],INT((ROW(M908)-1)/5)+1),
INDEX(Tabelle5[Wärme kWh],INT((ROW(M908)-1)/5)+1),
INDEX(Tabelle5[Pellets kWh],INT((ROW(M908)-1)/5)+1))</f>
        <v>#REF!</v>
      </c>
    </row>
    <row r="910" spans="12:15" x14ac:dyDescent="0.3">
      <c r="L910" t="e" cm="1">
        <f t="array" ref="L910">INDEX(Tabelle5[Funktion],INT((ROW(M909)-1)/5)+1)</f>
        <v>#REF!</v>
      </c>
      <c r="M910" t="e" cm="1">
        <f t="array" ref="M910">INDEX(Tabelle5[Anlage],INT((ROW(M909)-1)/5)+1)</f>
        <v>#REF!</v>
      </c>
      <c r="N910" t="str" cm="1">
        <f t="array" ref="N910">INDEX({"Strom";"Erdgas";"Heizöl";"Wärme";"Pellets"},MOD(ROW(M909)-1,5)+1)</f>
        <v>Wärme</v>
      </c>
      <c r="O910" t="e" cm="1">
        <f t="array" ref="O910">CHOOSE(MOD(ROW(M909)-1,5)+1,
INDEX(Tabelle5[Strom kWh],INT((ROW(M909)-1)/5)+1),
INDEX(Tabelle5[Erdgas kWh],INT((ROW(M909)-1)/5)+1),
INDEX(Tabelle5[Heizöl kWh],INT((ROW(M909)-1)/5)+1),
INDEX(Tabelle5[Wärme kWh],INT((ROW(M909)-1)/5)+1),
INDEX(Tabelle5[Pellets kWh],INT((ROW(M909)-1)/5)+1))</f>
        <v>#REF!</v>
      </c>
    </row>
    <row r="911" spans="12:15" x14ac:dyDescent="0.3">
      <c r="L911" t="e" cm="1">
        <f t="array" ref="L911">INDEX(Tabelle5[Funktion],INT((ROW(M910)-1)/5)+1)</f>
        <v>#REF!</v>
      </c>
      <c r="M911" t="e" cm="1">
        <f t="array" ref="M911">INDEX(Tabelle5[Anlage],INT((ROW(M910)-1)/5)+1)</f>
        <v>#REF!</v>
      </c>
      <c r="N911" t="str" cm="1">
        <f t="array" ref="N911">INDEX({"Strom";"Erdgas";"Heizöl";"Wärme";"Pellets"},MOD(ROW(M910)-1,5)+1)</f>
        <v>Pellets</v>
      </c>
      <c r="O911" t="e" cm="1">
        <f t="array" ref="O911">CHOOSE(MOD(ROW(M910)-1,5)+1,
INDEX(Tabelle5[Strom kWh],INT((ROW(M910)-1)/5)+1),
INDEX(Tabelle5[Erdgas kWh],INT((ROW(M910)-1)/5)+1),
INDEX(Tabelle5[Heizöl kWh],INT((ROW(M910)-1)/5)+1),
INDEX(Tabelle5[Wärme kWh],INT((ROW(M910)-1)/5)+1),
INDEX(Tabelle5[Pellets kWh],INT((ROW(M910)-1)/5)+1))</f>
        <v>#REF!</v>
      </c>
    </row>
    <row r="912" spans="12:15" x14ac:dyDescent="0.3">
      <c r="L912" t="e" cm="1">
        <f t="array" ref="L912">INDEX(Tabelle5[Funktion],INT((ROW(M911)-1)/5)+1)</f>
        <v>#REF!</v>
      </c>
      <c r="M912" t="e" cm="1">
        <f t="array" ref="M912">INDEX(Tabelle5[Anlage],INT((ROW(M911)-1)/5)+1)</f>
        <v>#REF!</v>
      </c>
      <c r="N912" t="str" cm="1">
        <f t="array" ref="N912">INDEX({"Strom";"Erdgas";"Heizöl";"Wärme";"Pellets"},MOD(ROW(M911)-1,5)+1)</f>
        <v>Strom</v>
      </c>
      <c r="O912" t="e" cm="1">
        <f t="array" ref="O912">CHOOSE(MOD(ROW(M911)-1,5)+1,
INDEX(Tabelle5[Strom kWh],INT((ROW(M911)-1)/5)+1),
INDEX(Tabelle5[Erdgas kWh],INT((ROW(M911)-1)/5)+1),
INDEX(Tabelle5[Heizöl kWh],INT((ROW(M911)-1)/5)+1),
INDEX(Tabelle5[Wärme kWh],INT((ROW(M911)-1)/5)+1),
INDEX(Tabelle5[Pellets kWh],INT((ROW(M911)-1)/5)+1))</f>
        <v>#REF!</v>
      </c>
    </row>
    <row r="913" spans="12:15" x14ac:dyDescent="0.3">
      <c r="L913" t="e" cm="1">
        <f t="array" ref="L913">INDEX(Tabelle5[Funktion],INT((ROW(M912)-1)/5)+1)</f>
        <v>#REF!</v>
      </c>
      <c r="M913" t="e" cm="1">
        <f t="array" ref="M913">INDEX(Tabelle5[Anlage],INT((ROW(M912)-1)/5)+1)</f>
        <v>#REF!</v>
      </c>
      <c r="N913" t="str" cm="1">
        <f t="array" ref="N913">INDEX({"Strom";"Erdgas";"Heizöl";"Wärme";"Pellets"},MOD(ROW(M912)-1,5)+1)</f>
        <v>Erdgas</v>
      </c>
      <c r="O913" t="e" cm="1">
        <f t="array" ref="O913">CHOOSE(MOD(ROW(M912)-1,5)+1,
INDEX(Tabelle5[Strom kWh],INT((ROW(M912)-1)/5)+1),
INDEX(Tabelle5[Erdgas kWh],INT((ROW(M912)-1)/5)+1),
INDEX(Tabelle5[Heizöl kWh],INT((ROW(M912)-1)/5)+1),
INDEX(Tabelle5[Wärme kWh],INT((ROW(M912)-1)/5)+1),
INDEX(Tabelle5[Pellets kWh],INT((ROW(M912)-1)/5)+1))</f>
        <v>#REF!</v>
      </c>
    </row>
    <row r="914" spans="12:15" x14ac:dyDescent="0.3">
      <c r="L914" t="e" cm="1">
        <f t="array" ref="L914">INDEX(Tabelle5[Funktion],INT((ROW(M913)-1)/5)+1)</f>
        <v>#REF!</v>
      </c>
      <c r="M914" t="e" cm="1">
        <f t="array" ref="M914">INDEX(Tabelle5[Anlage],INT((ROW(M913)-1)/5)+1)</f>
        <v>#REF!</v>
      </c>
      <c r="N914" t="str" cm="1">
        <f t="array" ref="N914">INDEX({"Strom";"Erdgas";"Heizöl";"Wärme";"Pellets"},MOD(ROW(M913)-1,5)+1)</f>
        <v>Heizöl</v>
      </c>
      <c r="O914" t="e" cm="1">
        <f t="array" ref="O914">CHOOSE(MOD(ROW(M913)-1,5)+1,
INDEX(Tabelle5[Strom kWh],INT((ROW(M913)-1)/5)+1),
INDEX(Tabelle5[Erdgas kWh],INT((ROW(M913)-1)/5)+1),
INDEX(Tabelle5[Heizöl kWh],INT((ROW(M913)-1)/5)+1),
INDEX(Tabelle5[Wärme kWh],INT((ROW(M913)-1)/5)+1),
INDEX(Tabelle5[Pellets kWh],INT((ROW(M913)-1)/5)+1))</f>
        <v>#REF!</v>
      </c>
    </row>
    <row r="915" spans="12:15" x14ac:dyDescent="0.3">
      <c r="L915" t="e" cm="1">
        <f t="array" ref="L915">INDEX(Tabelle5[Funktion],INT((ROW(M914)-1)/5)+1)</f>
        <v>#REF!</v>
      </c>
      <c r="M915" t="e" cm="1">
        <f t="array" ref="M915">INDEX(Tabelle5[Anlage],INT((ROW(M914)-1)/5)+1)</f>
        <v>#REF!</v>
      </c>
      <c r="N915" t="str" cm="1">
        <f t="array" ref="N915">INDEX({"Strom";"Erdgas";"Heizöl";"Wärme";"Pellets"},MOD(ROW(M914)-1,5)+1)</f>
        <v>Wärme</v>
      </c>
      <c r="O915" t="e" cm="1">
        <f t="array" ref="O915">CHOOSE(MOD(ROW(M914)-1,5)+1,
INDEX(Tabelle5[Strom kWh],INT((ROW(M914)-1)/5)+1),
INDEX(Tabelle5[Erdgas kWh],INT((ROW(M914)-1)/5)+1),
INDEX(Tabelle5[Heizöl kWh],INT((ROW(M914)-1)/5)+1),
INDEX(Tabelle5[Wärme kWh],INT((ROW(M914)-1)/5)+1),
INDEX(Tabelle5[Pellets kWh],INT((ROW(M914)-1)/5)+1))</f>
        <v>#REF!</v>
      </c>
    </row>
    <row r="916" spans="12:15" x14ac:dyDescent="0.3">
      <c r="L916" t="e" cm="1">
        <f t="array" ref="L916">INDEX(Tabelle5[Funktion],INT((ROW(M915)-1)/5)+1)</f>
        <v>#REF!</v>
      </c>
      <c r="M916" t="e" cm="1">
        <f t="array" ref="M916">INDEX(Tabelle5[Anlage],INT((ROW(M915)-1)/5)+1)</f>
        <v>#REF!</v>
      </c>
      <c r="N916" t="str" cm="1">
        <f t="array" ref="N916">INDEX({"Strom";"Erdgas";"Heizöl";"Wärme";"Pellets"},MOD(ROW(M915)-1,5)+1)</f>
        <v>Pellets</v>
      </c>
      <c r="O916" t="e" cm="1">
        <f t="array" ref="O916">CHOOSE(MOD(ROW(M915)-1,5)+1,
INDEX(Tabelle5[Strom kWh],INT((ROW(M915)-1)/5)+1),
INDEX(Tabelle5[Erdgas kWh],INT((ROW(M915)-1)/5)+1),
INDEX(Tabelle5[Heizöl kWh],INT((ROW(M915)-1)/5)+1),
INDEX(Tabelle5[Wärme kWh],INT((ROW(M915)-1)/5)+1),
INDEX(Tabelle5[Pellets kWh],INT((ROW(M915)-1)/5)+1))</f>
        <v>#REF!</v>
      </c>
    </row>
    <row r="917" spans="12:15" x14ac:dyDescent="0.3">
      <c r="L917" t="e" cm="1">
        <f t="array" ref="L917">INDEX(Tabelle5[Funktion],INT((ROW(M916)-1)/5)+1)</f>
        <v>#REF!</v>
      </c>
      <c r="M917" t="e" cm="1">
        <f t="array" ref="M917">INDEX(Tabelle5[Anlage],INT((ROW(M916)-1)/5)+1)</f>
        <v>#REF!</v>
      </c>
      <c r="N917" t="str" cm="1">
        <f t="array" ref="N917">INDEX({"Strom";"Erdgas";"Heizöl";"Wärme";"Pellets"},MOD(ROW(M916)-1,5)+1)</f>
        <v>Strom</v>
      </c>
      <c r="O917" t="e" cm="1">
        <f t="array" ref="O917">CHOOSE(MOD(ROW(M916)-1,5)+1,
INDEX(Tabelle5[Strom kWh],INT((ROW(M916)-1)/5)+1),
INDEX(Tabelle5[Erdgas kWh],INT((ROW(M916)-1)/5)+1),
INDEX(Tabelle5[Heizöl kWh],INT((ROW(M916)-1)/5)+1),
INDEX(Tabelle5[Wärme kWh],INT((ROW(M916)-1)/5)+1),
INDEX(Tabelle5[Pellets kWh],INT((ROW(M916)-1)/5)+1))</f>
        <v>#REF!</v>
      </c>
    </row>
    <row r="918" spans="12:15" x14ac:dyDescent="0.3">
      <c r="L918" t="e" cm="1">
        <f t="array" ref="L918">INDEX(Tabelle5[Funktion],INT((ROW(M917)-1)/5)+1)</f>
        <v>#REF!</v>
      </c>
      <c r="M918" t="e" cm="1">
        <f t="array" ref="M918">INDEX(Tabelle5[Anlage],INT((ROW(M917)-1)/5)+1)</f>
        <v>#REF!</v>
      </c>
      <c r="N918" t="str" cm="1">
        <f t="array" ref="N918">INDEX({"Strom";"Erdgas";"Heizöl";"Wärme";"Pellets"},MOD(ROW(M917)-1,5)+1)</f>
        <v>Erdgas</v>
      </c>
      <c r="O918" t="e" cm="1">
        <f t="array" ref="O918">CHOOSE(MOD(ROW(M917)-1,5)+1,
INDEX(Tabelle5[Strom kWh],INT((ROW(M917)-1)/5)+1),
INDEX(Tabelle5[Erdgas kWh],INT((ROW(M917)-1)/5)+1),
INDEX(Tabelle5[Heizöl kWh],INT((ROW(M917)-1)/5)+1),
INDEX(Tabelle5[Wärme kWh],INT((ROW(M917)-1)/5)+1),
INDEX(Tabelle5[Pellets kWh],INT((ROW(M917)-1)/5)+1))</f>
        <v>#REF!</v>
      </c>
    </row>
    <row r="919" spans="12:15" x14ac:dyDescent="0.3">
      <c r="L919" t="e" cm="1">
        <f t="array" ref="L919">INDEX(Tabelle5[Funktion],INT((ROW(M918)-1)/5)+1)</f>
        <v>#REF!</v>
      </c>
      <c r="M919" t="e" cm="1">
        <f t="array" ref="M919">INDEX(Tabelle5[Anlage],INT((ROW(M918)-1)/5)+1)</f>
        <v>#REF!</v>
      </c>
      <c r="N919" t="str" cm="1">
        <f t="array" ref="N919">INDEX({"Strom";"Erdgas";"Heizöl";"Wärme";"Pellets"},MOD(ROW(M918)-1,5)+1)</f>
        <v>Heizöl</v>
      </c>
      <c r="O919" t="e" cm="1">
        <f t="array" ref="O919">CHOOSE(MOD(ROW(M918)-1,5)+1,
INDEX(Tabelle5[Strom kWh],INT((ROW(M918)-1)/5)+1),
INDEX(Tabelle5[Erdgas kWh],INT((ROW(M918)-1)/5)+1),
INDEX(Tabelle5[Heizöl kWh],INT((ROW(M918)-1)/5)+1),
INDEX(Tabelle5[Wärme kWh],INT((ROW(M918)-1)/5)+1),
INDEX(Tabelle5[Pellets kWh],INT((ROW(M918)-1)/5)+1))</f>
        <v>#REF!</v>
      </c>
    </row>
    <row r="920" spans="12:15" x14ac:dyDescent="0.3">
      <c r="L920" t="e" cm="1">
        <f t="array" ref="L920">INDEX(Tabelle5[Funktion],INT((ROW(M919)-1)/5)+1)</f>
        <v>#REF!</v>
      </c>
      <c r="M920" t="e" cm="1">
        <f t="array" ref="M920">INDEX(Tabelle5[Anlage],INT((ROW(M919)-1)/5)+1)</f>
        <v>#REF!</v>
      </c>
      <c r="N920" t="str" cm="1">
        <f t="array" ref="N920">INDEX({"Strom";"Erdgas";"Heizöl";"Wärme";"Pellets"},MOD(ROW(M919)-1,5)+1)</f>
        <v>Wärme</v>
      </c>
      <c r="O920" t="e" cm="1">
        <f t="array" ref="O920">CHOOSE(MOD(ROW(M919)-1,5)+1,
INDEX(Tabelle5[Strom kWh],INT((ROW(M919)-1)/5)+1),
INDEX(Tabelle5[Erdgas kWh],INT((ROW(M919)-1)/5)+1),
INDEX(Tabelle5[Heizöl kWh],INT((ROW(M919)-1)/5)+1),
INDEX(Tabelle5[Wärme kWh],INT((ROW(M919)-1)/5)+1),
INDEX(Tabelle5[Pellets kWh],INT((ROW(M919)-1)/5)+1))</f>
        <v>#REF!</v>
      </c>
    </row>
    <row r="921" spans="12:15" x14ac:dyDescent="0.3">
      <c r="L921" t="e" cm="1">
        <f t="array" ref="L921">INDEX(Tabelle5[Funktion],INT((ROW(M920)-1)/5)+1)</f>
        <v>#REF!</v>
      </c>
      <c r="M921" t="e" cm="1">
        <f t="array" ref="M921">INDEX(Tabelle5[Anlage],INT((ROW(M920)-1)/5)+1)</f>
        <v>#REF!</v>
      </c>
      <c r="N921" t="str" cm="1">
        <f t="array" ref="N921">INDEX({"Strom";"Erdgas";"Heizöl";"Wärme";"Pellets"},MOD(ROW(M920)-1,5)+1)</f>
        <v>Pellets</v>
      </c>
      <c r="O921" t="e" cm="1">
        <f t="array" ref="O921">CHOOSE(MOD(ROW(M920)-1,5)+1,
INDEX(Tabelle5[Strom kWh],INT((ROW(M920)-1)/5)+1),
INDEX(Tabelle5[Erdgas kWh],INT((ROW(M920)-1)/5)+1),
INDEX(Tabelle5[Heizöl kWh],INT((ROW(M920)-1)/5)+1),
INDEX(Tabelle5[Wärme kWh],INT((ROW(M920)-1)/5)+1),
INDEX(Tabelle5[Pellets kWh],INT((ROW(M920)-1)/5)+1))</f>
        <v>#REF!</v>
      </c>
    </row>
    <row r="922" spans="12:15" x14ac:dyDescent="0.3">
      <c r="L922" t="e" cm="1">
        <f t="array" ref="L922">INDEX(Tabelle5[Funktion],INT((ROW(M921)-1)/5)+1)</f>
        <v>#REF!</v>
      </c>
      <c r="M922" t="e" cm="1">
        <f t="array" ref="M922">INDEX(Tabelle5[Anlage],INT((ROW(M921)-1)/5)+1)</f>
        <v>#REF!</v>
      </c>
      <c r="N922" t="str" cm="1">
        <f t="array" ref="N922">INDEX({"Strom";"Erdgas";"Heizöl";"Wärme";"Pellets"},MOD(ROW(M921)-1,5)+1)</f>
        <v>Strom</v>
      </c>
      <c r="O922" t="e" cm="1">
        <f t="array" ref="O922">CHOOSE(MOD(ROW(M921)-1,5)+1,
INDEX(Tabelle5[Strom kWh],INT((ROW(M921)-1)/5)+1),
INDEX(Tabelle5[Erdgas kWh],INT((ROW(M921)-1)/5)+1),
INDEX(Tabelle5[Heizöl kWh],INT((ROW(M921)-1)/5)+1),
INDEX(Tabelle5[Wärme kWh],INT((ROW(M921)-1)/5)+1),
INDEX(Tabelle5[Pellets kWh],INT((ROW(M921)-1)/5)+1))</f>
        <v>#REF!</v>
      </c>
    </row>
    <row r="923" spans="12:15" x14ac:dyDescent="0.3">
      <c r="L923" t="e" cm="1">
        <f t="array" ref="L923">INDEX(Tabelle5[Funktion],INT((ROW(M922)-1)/5)+1)</f>
        <v>#REF!</v>
      </c>
      <c r="M923" t="e" cm="1">
        <f t="array" ref="M923">INDEX(Tabelle5[Anlage],INT((ROW(M922)-1)/5)+1)</f>
        <v>#REF!</v>
      </c>
      <c r="N923" t="str" cm="1">
        <f t="array" ref="N923">INDEX({"Strom";"Erdgas";"Heizöl";"Wärme";"Pellets"},MOD(ROW(M922)-1,5)+1)</f>
        <v>Erdgas</v>
      </c>
      <c r="O923" t="e" cm="1">
        <f t="array" ref="O923">CHOOSE(MOD(ROW(M922)-1,5)+1,
INDEX(Tabelle5[Strom kWh],INT((ROW(M922)-1)/5)+1),
INDEX(Tabelle5[Erdgas kWh],INT((ROW(M922)-1)/5)+1),
INDEX(Tabelle5[Heizöl kWh],INT((ROW(M922)-1)/5)+1),
INDEX(Tabelle5[Wärme kWh],INT((ROW(M922)-1)/5)+1),
INDEX(Tabelle5[Pellets kWh],INT((ROW(M922)-1)/5)+1))</f>
        <v>#REF!</v>
      </c>
    </row>
    <row r="924" spans="12:15" x14ac:dyDescent="0.3">
      <c r="L924" t="e" cm="1">
        <f t="array" ref="L924">INDEX(Tabelle5[Funktion],INT((ROW(M923)-1)/5)+1)</f>
        <v>#REF!</v>
      </c>
      <c r="M924" t="e" cm="1">
        <f t="array" ref="M924">INDEX(Tabelle5[Anlage],INT((ROW(M923)-1)/5)+1)</f>
        <v>#REF!</v>
      </c>
      <c r="N924" t="str" cm="1">
        <f t="array" ref="N924">INDEX({"Strom";"Erdgas";"Heizöl";"Wärme";"Pellets"},MOD(ROW(M923)-1,5)+1)</f>
        <v>Heizöl</v>
      </c>
      <c r="O924" t="e" cm="1">
        <f t="array" ref="O924">CHOOSE(MOD(ROW(M923)-1,5)+1,
INDEX(Tabelle5[Strom kWh],INT((ROW(M923)-1)/5)+1),
INDEX(Tabelle5[Erdgas kWh],INT((ROW(M923)-1)/5)+1),
INDEX(Tabelle5[Heizöl kWh],INT((ROW(M923)-1)/5)+1),
INDEX(Tabelle5[Wärme kWh],INT((ROW(M923)-1)/5)+1),
INDEX(Tabelle5[Pellets kWh],INT((ROW(M923)-1)/5)+1))</f>
        <v>#REF!</v>
      </c>
    </row>
    <row r="925" spans="12:15" x14ac:dyDescent="0.3">
      <c r="L925" t="e" cm="1">
        <f t="array" ref="L925">INDEX(Tabelle5[Funktion],INT((ROW(M924)-1)/5)+1)</f>
        <v>#REF!</v>
      </c>
      <c r="M925" t="e" cm="1">
        <f t="array" ref="M925">INDEX(Tabelle5[Anlage],INT((ROW(M924)-1)/5)+1)</f>
        <v>#REF!</v>
      </c>
      <c r="N925" t="str" cm="1">
        <f t="array" ref="N925">INDEX({"Strom";"Erdgas";"Heizöl";"Wärme";"Pellets"},MOD(ROW(M924)-1,5)+1)</f>
        <v>Wärme</v>
      </c>
      <c r="O925" t="e" cm="1">
        <f t="array" ref="O925">CHOOSE(MOD(ROW(M924)-1,5)+1,
INDEX(Tabelle5[Strom kWh],INT((ROW(M924)-1)/5)+1),
INDEX(Tabelle5[Erdgas kWh],INT((ROW(M924)-1)/5)+1),
INDEX(Tabelle5[Heizöl kWh],INT((ROW(M924)-1)/5)+1),
INDEX(Tabelle5[Wärme kWh],INT((ROW(M924)-1)/5)+1),
INDEX(Tabelle5[Pellets kWh],INT((ROW(M924)-1)/5)+1))</f>
        <v>#REF!</v>
      </c>
    </row>
    <row r="926" spans="12:15" x14ac:dyDescent="0.3">
      <c r="L926" t="e" cm="1">
        <f t="array" ref="L926">INDEX(Tabelle5[Funktion],INT((ROW(M925)-1)/5)+1)</f>
        <v>#REF!</v>
      </c>
      <c r="M926" t="e" cm="1">
        <f t="array" ref="M926">INDEX(Tabelle5[Anlage],INT((ROW(M925)-1)/5)+1)</f>
        <v>#REF!</v>
      </c>
      <c r="N926" t="str" cm="1">
        <f t="array" ref="N926">INDEX({"Strom";"Erdgas";"Heizöl";"Wärme";"Pellets"},MOD(ROW(M925)-1,5)+1)</f>
        <v>Pellets</v>
      </c>
      <c r="O926" t="e" cm="1">
        <f t="array" ref="O926">CHOOSE(MOD(ROW(M925)-1,5)+1,
INDEX(Tabelle5[Strom kWh],INT((ROW(M925)-1)/5)+1),
INDEX(Tabelle5[Erdgas kWh],INT((ROW(M925)-1)/5)+1),
INDEX(Tabelle5[Heizöl kWh],INT((ROW(M925)-1)/5)+1),
INDEX(Tabelle5[Wärme kWh],INT((ROW(M925)-1)/5)+1),
INDEX(Tabelle5[Pellets kWh],INT((ROW(M925)-1)/5)+1))</f>
        <v>#REF!</v>
      </c>
    </row>
    <row r="927" spans="12:15" x14ac:dyDescent="0.3">
      <c r="L927" t="e" cm="1">
        <f t="array" ref="L927">INDEX(Tabelle5[Funktion],INT((ROW(M926)-1)/5)+1)</f>
        <v>#REF!</v>
      </c>
      <c r="M927" t="e" cm="1">
        <f t="array" ref="M927">INDEX(Tabelle5[Anlage],INT((ROW(M926)-1)/5)+1)</f>
        <v>#REF!</v>
      </c>
      <c r="N927" t="str" cm="1">
        <f t="array" ref="N927">INDEX({"Strom";"Erdgas";"Heizöl";"Wärme";"Pellets"},MOD(ROW(M926)-1,5)+1)</f>
        <v>Strom</v>
      </c>
      <c r="O927" t="e" cm="1">
        <f t="array" ref="O927">CHOOSE(MOD(ROW(M926)-1,5)+1,
INDEX(Tabelle5[Strom kWh],INT((ROW(M926)-1)/5)+1),
INDEX(Tabelle5[Erdgas kWh],INT((ROW(M926)-1)/5)+1),
INDEX(Tabelle5[Heizöl kWh],INT((ROW(M926)-1)/5)+1),
INDEX(Tabelle5[Wärme kWh],INT((ROW(M926)-1)/5)+1),
INDEX(Tabelle5[Pellets kWh],INT((ROW(M926)-1)/5)+1))</f>
        <v>#REF!</v>
      </c>
    </row>
    <row r="928" spans="12:15" x14ac:dyDescent="0.3">
      <c r="L928" t="e" cm="1">
        <f t="array" ref="L928">INDEX(Tabelle5[Funktion],INT((ROW(M927)-1)/5)+1)</f>
        <v>#REF!</v>
      </c>
      <c r="M928" t="e" cm="1">
        <f t="array" ref="M928">INDEX(Tabelle5[Anlage],INT((ROW(M927)-1)/5)+1)</f>
        <v>#REF!</v>
      </c>
      <c r="N928" t="str" cm="1">
        <f t="array" ref="N928">INDEX({"Strom";"Erdgas";"Heizöl";"Wärme";"Pellets"},MOD(ROW(M927)-1,5)+1)</f>
        <v>Erdgas</v>
      </c>
      <c r="O928" t="e" cm="1">
        <f t="array" ref="O928">CHOOSE(MOD(ROW(M927)-1,5)+1,
INDEX(Tabelle5[Strom kWh],INT((ROW(M927)-1)/5)+1),
INDEX(Tabelle5[Erdgas kWh],INT((ROW(M927)-1)/5)+1),
INDEX(Tabelle5[Heizöl kWh],INT((ROW(M927)-1)/5)+1),
INDEX(Tabelle5[Wärme kWh],INT((ROW(M927)-1)/5)+1),
INDEX(Tabelle5[Pellets kWh],INT((ROW(M927)-1)/5)+1))</f>
        <v>#REF!</v>
      </c>
    </row>
    <row r="929" spans="12:15" x14ac:dyDescent="0.3">
      <c r="L929" t="e" cm="1">
        <f t="array" ref="L929">INDEX(Tabelle5[Funktion],INT((ROW(M928)-1)/5)+1)</f>
        <v>#REF!</v>
      </c>
      <c r="M929" t="e" cm="1">
        <f t="array" ref="M929">INDEX(Tabelle5[Anlage],INT((ROW(M928)-1)/5)+1)</f>
        <v>#REF!</v>
      </c>
      <c r="N929" t="str" cm="1">
        <f t="array" ref="N929">INDEX({"Strom";"Erdgas";"Heizöl";"Wärme";"Pellets"},MOD(ROW(M928)-1,5)+1)</f>
        <v>Heizöl</v>
      </c>
      <c r="O929" t="e" cm="1">
        <f t="array" ref="O929">CHOOSE(MOD(ROW(M928)-1,5)+1,
INDEX(Tabelle5[Strom kWh],INT((ROW(M928)-1)/5)+1),
INDEX(Tabelle5[Erdgas kWh],INT((ROW(M928)-1)/5)+1),
INDEX(Tabelle5[Heizöl kWh],INT((ROW(M928)-1)/5)+1),
INDEX(Tabelle5[Wärme kWh],INT((ROW(M928)-1)/5)+1),
INDEX(Tabelle5[Pellets kWh],INT((ROW(M928)-1)/5)+1))</f>
        <v>#REF!</v>
      </c>
    </row>
    <row r="930" spans="12:15" x14ac:dyDescent="0.3">
      <c r="L930" t="e" cm="1">
        <f t="array" ref="L930">INDEX(Tabelle5[Funktion],INT((ROW(M929)-1)/5)+1)</f>
        <v>#REF!</v>
      </c>
      <c r="M930" t="e" cm="1">
        <f t="array" ref="M930">INDEX(Tabelle5[Anlage],INT((ROW(M929)-1)/5)+1)</f>
        <v>#REF!</v>
      </c>
      <c r="N930" t="str" cm="1">
        <f t="array" ref="N930">INDEX({"Strom";"Erdgas";"Heizöl";"Wärme";"Pellets"},MOD(ROW(M929)-1,5)+1)</f>
        <v>Wärme</v>
      </c>
      <c r="O930" t="e" cm="1">
        <f t="array" ref="O930">CHOOSE(MOD(ROW(M929)-1,5)+1,
INDEX(Tabelle5[Strom kWh],INT((ROW(M929)-1)/5)+1),
INDEX(Tabelle5[Erdgas kWh],INT((ROW(M929)-1)/5)+1),
INDEX(Tabelle5[Heizöl kWh],INT((ROW(M929)-1)/5)+1),
INDEX(Tabelle5[Wärme kWh],INT((ROW(M929)-1)/5)+1),
INDEX(Tabelle5[Pellets kWh],INT((ROW(M929)-1)/5)+1))</f>
        <v>#REF!</v>
      </c>
    </row>
    <row r="931" spans="12:15" x14ac:dyDescent="0.3">
      <c r="L931" t="e" cm="1">
        <f t="array" ref="L931">INDEX(Tabelle5[Funktion],INT((ROW(M930)-1)/5)+1)</f>
        <v>#REF!</v>
      </c>
      <c r="M931" t="e" cm="1">
        <f t="array" ref="M931">INDEX(Tabelle5[Anlage],INT((ROW(M930)-1)/5)+1)</f>
        <v>#REF!</v>
      </c>
      <c r="N931" t="str" cm="1">
        <f t="array" ref="N931">INDEX({"Strom";"Erdgas";"Heizöl";"Wärme";"Pellets"},MOD(ROW(M930)-1,5)+1)</f>
        <v>Pellets</v>
      </c>
      <c r="O931" t="e" cm="1">
        <f t="array" ref="O931">CHOOSE(MOD(ROW(M930)-1,5)+1,
INDEX(Tabelle5[Strom kWh],INT((ROW(M930)-1)/5)+1),
INDEX(Tabelle5[Erdgas kWh],INT((ROW(M930)-1)/5)+1),
INDEX(Tabelle5[Heizöl kWh],INT((ROW(M930)-1)/5)+1),
INDEX(Tabelle5[Wärme kWh],INT((ROW(M930)-1)/5)+1),
INDEX(Tabelle5[Pellets kWh],INT((ROW(M930)-1)/5)+1))</f>
        <v>#REF!</v>
      </c>
    </row>
    <row r="932" spans="12:15" x14ac:dyDescent="0.3">
      <c r="L932" t="e" cm="1">
        <f t="array" ref="L932">INDEX(Tabelle5[Funktion],INT((ROW(M931)-1)/5)+1)</f>
        <v>#REF!</v>
      </c>
      <c r="M932" t="e" cm="1">
        <f t="array" ref="M932">INDEX(Tabelle5[Anlage],INT((ROW(M931)-1)/5)+1)</f>
        <v>#REF!</v>
      </c>
      <c r="N932" t="str" cm="1">
        <f t="array" ref="N932">INDEX({"Strom";"Erdgas";"Heizöl";"Wärme";"Pellets"},MOD(ROW(M931)-1,5)+1)</f>
        <v>Strom</v>
      </c>
      <c r="O932" t="e" cm="1">
        <f t="array" ref="O932">CHOOSE(MOD(ROW(M931)-1,5)+1,
INDEX(Tabelle5[Strom kWh],INT((ROW(M931)-1)/5)+1),
INDEX(Tabelle5[Erdgas kWh],INT((ROW(M931)-1)/5)+1),
INDEX(Tabelle5[Heizöl kWh],INT((ROW(M931)-1)/5)+1),
INDEX(Tabelle5[Wärme kWh],INT((ROW(M931)-1)/5)+1),
INDEX(Tabelle5[Pellets kWh],INT((ROW(M931)-1)/5)+1))</f>
        <v>#REF!</v>
      </c>
    </row>
    <row r="933" spans="12:15" x14ac:dyDescent="0.3">
      <c r="L933" t="e" cm="1">
        <f t="array" ref="L933">INDEX(Tabelle5[Funktion],INT((ROW(M932)-1)/5)+1)</f>
        <v>#REF!</v>
      </c>
      <c r="M933" t="e" cm="1">
        <f t="array" ref="M933">INDEX(Tabelle5[Anlage],INT((ROW(M932)-1)/5)+1)</f>
        <v>#REF!</v>
      </c>
      <c r="N933" t="str" cm="1">
        <f t="array" ref="N933">INDEX({"Strom";"Erdgas";"Heizöl";"Wärme";"Pellets"},MOD(ROW(M932)-1,5)+1)</f>
        <v>Erdgas</v>
      </c>
      <c r="O933" t="e" cm="1">
        <f t="array" ref="O933">CHOOSE(MOD(ROW(M932)-1,5)+1,
INDEX(Tabelle5[Strom kWh],INT((ROW(M932)-1)/5)+1),
INDEX(Tabelle5[Erdgas kWh],INT((ROW(M932)-1)/5)+1),
INDEX(Tabelle5[Heizöl kWh],INT((ROW(M932)-1)/5)+1),
INDEX(Tabelle5[Wärme kWh],INT((ROW(M932)-1)/5)+1),
INDEX(Tabelle5[Pellets kWh],INT((ROW(M932)-1)/5)+1))</f>
        <v>#REF!</v>
      </c>
    </row>
    <row r="934" spans="12:15" x14ac:dyDescent="0.3">
      <c r="L934" t="e" cm="1">
        <f t="array" ref="L934">INDEX(Tabelle5[Funktion],INT((ROW(M933)-1)/5)+1)</f>
        <v>#REF!</v>
      </c>
      <c r="M934" t="e" cm="1">
        <f t="array" ref="M934">INDEX(Tabelle5[Anlage],INT((ROW(M933)-1)/5)+1)</f>
        <v>#REF!</v>
      </c>
      <c r="N934" t="str" cm="1">
        <f t="array" ref="N934">INDEX({"Strom";"Erdgas";"Heizöl";"Wärme";"Pellets"},MOD(ROW(M933)-1,5)+1)</f>
        <v>Heizöl</v>
      </c>
      <c r="O934" t="e" cm="1">
        <f t="array" ref="O934">CHOOSE(MOD(ROW(M933)-1,5)+1,
INDEX(Tabelle5[Strom kWh],INT((ROW(M933)-1)/5)+1),
INDEX(Tabelle5[Erdgas kWh],INT((ROW(M933)-1)/5)+1),
INDEX(Tabelle5[Heizöl kWh],INT((ROW(M933)-1)/5)+1),
INDEX(Tabelle5[Wärme kWh],INT((ROW(M933)-1)/5)+1),
INDEX(Tabelle5[Pellets kWh],INT((ROW(M933)-1)/5)+1))</f>
        <v>#REF!</v>
      </c>
    </row>
    <row r="935" spans="12:15" x14ac:dyDescent="0.3">
      <c r="L935" t="e" cm="1">
        <f t="array" ref="L935">INDEX(Tabelle5[Funktion],INT((ROW(M934)-1)/5)+1)</f>
        <v>#REF!</v>
      </c>
      <c r="M935" t="e" cm="1">
        <f t="array" ref="M935">INDEX(Tabelle5[Anlage],INT((ROW(M934)-1)/5)+1)</f>
        <v>#REF!</v>
      </c>
      <c r="N935" t="str" cm="1">
        <f t="array" ref="N935">INDEX({"Strom";"Erdgas";"Heizöl";"Wärme";"Pellets"},MOD(ROW(M934)-1,5)+1)</f>
        <v>Wärme</v>
      </c>
      <c r="O935" t="e" cm="1">
        <f t="array" ref="O935">CHOOSE(MOD(ROW(M934)-1,5)+1,
INDEX(Tabelle5[Strom kWh],INT((ROW(M934)-1)/5)+1),
INDEX(Tabelle5[Erdgas kWh],INT((ROW(M934)-1)/5)+1),
INDEX(Tabelle5[Heizöl kWh],INT((ROW(M934)-1)/5)+1),
INDEX(Tabelle5[Wärme kWh],INT((ROW(M934)-1)/5)+1),
INDEX(Tabelle5[Pellets kWh],INT((ROW(M934)-1)/5)+1))</f>
        <v>#REF!</v>
      </c>
    </row>
    <row r="936" spans="12:15" x14ac:dyDescent="0.3">
      <c r="L936" t="e" cm="1">
        <f t="array" ref="L936">INDEX(Tabelle5[Funktion],INT((ROW(M935)-1)/5)+1)</f>
        <v>#REF!</v>
      </c>
      <c r="M936" t="e" cm="1">
        <f t="array" ref="M936">INDEX(Tabelle5[Anlage],INT((ROW(M935)-1)/5)+1)</f>
        <v>#REF!</v>
      </c>
      <c r="N936" t="str" cm="1">
        <f t="array" ref="N936">INDEX({"Strom";"Erdgas";"Heizöl";"Wärme";"Pellets"},MOD(ROW(M935)-1,5)+1)</f>
        <v>Pellets</v>
      </c>
      <c r="O936" t="e" cm="1">
        <f t="array" ref="O936">CHOOSE(MOD(ROW(M935)-1,5)+1,
INDEX(Tabelle5[Strom kWh],INT((ROW(M935)-1)/5)+1),
INDEX(Tabelle5[Erdgas kWh],INT((ROW(M935)-1)/5)+1),
INDEX(Tabelle5[Heizöl kWh],INT((ROW(M935)-1)/5)+1),
INDEX(Tabelle5[Wärme kWh],INT((ROW(M935)-1)/5)+1),
INDEX(Tabelle5[Pellets kWh],INT((ROW(M935)-1)/5)+1))</f>
        <v>#REF!</v>
      </c>
    </row>
    <row r="937" spans="12:15" x14ac:dyDescent="0.3">
      <c r="L937" t="e" cm="1">
        <f t="array" ref="L937">INDEX(Tabelle5[Funktion],INT((ROW(M936)-1)/5)+1)</f>
        <v>#REF!</v>
      </c>
      <c r="M937" t="e" cm="1">
        <f t="array" ref="M937">INDEX(Tabelle5[Anlage],INT((ROW(M936)-1)/5)+1)</f>
        <v>#REF!</v>
      </c>
      <c r="N937" t="str" cm="1">
        <f t="array" ref="N937">INDEX({"Strom";"Erdgas";"Heizöl";"Wärme";"Pellets"},MOD(ROW(M936)-1,5)+1)</f>
        <v>Strom</v>
      </c>
      <c r="O937" t="e" cm="1">
        <f t="array" ref="O937">CHOOSE(MOD(ROW(M936)-1,5)+1,
INDEX(Tabelle5[Strom kWh],INT((ROW(M936)-1)/5)+1),
INDEX(Tabelle5[Erdgas kWh],INT((ROW(M936)-1)/5)+1),
INDEX(Tabelle5[Heizöl kWh],INT((ROW(M936)-1)/5)+1),
INDEX(Tabelle5[Wärme kWh],INT((ROW(M936)-1)/5)+1),
INDEX(Tabelle5[Pellets kWh],INT((ROW(M936)-1)/5)+1))</f>
        <v>#REF!</v>
      </c>
    </row>
    <row r="938" spans="12:15" x14ac:dyDescent="0.3">
      <c r="L938" t="e" cm="1">
        <f t="array" ref="L938">INDEX(Tabelle5[Funktion],INT((ROW(M937)-1)/5)+1)</f>
        <v>#REF!</v>
      </c>
      <c r="M938" t="e" cm="1">
        <f t="array" ref="M938">INDEX(Tabelle5[Anlage],INT((ROW(M937)-1)/5)+1)</f>
        <v>#REF!</v>
      </c>
      <c r="N938" t="str" cm="1">
        <f t="array" ref="N938">INDEX({"Strom";"Erdgas";"Heizöl";"Wärme";"Pellets"},MOD(ROW(M937)-1,5)+1)</f>
        <v>Erdgas</v>
      </c>
      <c r="O938" t="e" cm="1">
        <f t="array" ref="O938">CHOOSE(MOD(ROW(M937)-1,5)+1,
INDEX(Tabelle5[Strom kWh],INT((ROW(M937)-1)/5)+1),
INDEX(Tabelle5[Erdgas kWh],INT((ROW(M937)-1)/5)+1),
INDEX(Tabelle5[Heizöl kWh],INT((ROW(M937)-1)/5)+1),
INDEX(Tabelle5[Wärme kWh],INT((ROW(M937)-1)/5)+1),
INDEX(Tabelle5[Pellets kWh],INT((ROW(M937)-1)/5)+1))</f>
        <v>#REF!</v>
      </c>
    </row>
    <row r="939" spans="12:15" x14ac:dyDescent="0.3">
      <c r="L939" t="e" cm="1">
        <f t="array" ref="L939">INDEX(Tabelle5[Funktion],INT((ROW(M938)-1)/5)+1)</f>
        <v>#REF!</v>
      </c>
      <c r="M939" t="e" cm="1">
        <f t="array" ref="M939">INDEX(Tabelle5[Anlage],INT((ROW(M938)-1)/5)+1)</f>
        <v>#REF!</v>
      </c>
      <c r="N939" t="str" cm="1">
        <f t="array" ref="N939">INDEX({"Strom";"Erdgas";"Heizöl";"Wärme";"Pellets"},MOD(ROW(M938)-1,5)+1)</f>
        <v>Heizöl</v>
      </c>
      <c r="O939" t="e" cm="1">
        <f t="array" ref="O939">CHOOSE(MOD(ROW(M938)-1,5)+1,
INDEX(Tabelle5[Strom kWh],INT((ROW(M938)-1)/5)+1),
INDEX(Tabelle5[Erdgas kWh],INT((ROW(M938)-1)/5)+1),
INDEX(Tabelle5[Heizöl kWh],INT((ROW(M938)-1)/5)+1),
INDEX(Tabelle5[Wärme kWh],INT((ROW(M938)-1)/5)+1),
INDEX(Tabelle5[Pellets kWh],INT((ROW(M938)-1)/5)+1))</f>
        <v>#REF!</v>
      </c>
    </row>
    <row r="940" spans="12:15" x14ac:dyDescent="0.3">
      <c r="L940" t="e" cm="1">
        <f t="array" ref="L940">INDEX(Tabelle5[Funktion],INT((ROW(M939)-1)/5)+1)</f>
        <v>#REF!</v>
      </c>
      <c r="M940" t="e" cm="1">
        <f t="array" ref="M940">INDEX(Tabelle5[Anlage],INT((ROW(M939)-1)/5)+1)</f>
        <v>#REF!</v>
      </c>
      <c r="N940" t="str" cm="1">
        <f t="array" ref="N940">INDEX({"Strom";"Erdgas";"Heizöl";"Wärme";"Pellets"},MOD(ROW(M939)-1,5)+1)</f>
        <v>Wärme</v>
      </c>
      <c r="O940" t="e" cm="1">
        <f t="array" ref="O940">CHOOSE(MOD(ROW(M939)-1,5)+1,
INDEX(Tabelle5[Strom kWh],INT((ROW(M939)-1)/5)+1),
INDEX(Tabelle5[Erdgas kWh],INT((ROW(M939)-1)/5)+1),
INDEX(Tabelle5[Heizöl kWh],INT((ROW(M939)-1)/5)+1),
INDEX(Tabelle5[Wärme kWh],INT((ROW(M939)-1)/5)+1),
INDEX(Tabelle5[Pellets kWh],INT((ROW(M939)-1)/5)+1))</f>
        <v>#REF!</v>
      </c>
    </row>
    <row r="941" spans="12:15" x14ac:dyDescent="0.3">
      <c r="L941" t="e" cm="1">
        <f t="array" ref="L941">INDEX(Tabelle5[Funktion],INT((ROW(M940)-1)/5)+1)</f>
        <v>#REF!</v>
      </c>
      <c r="M941" t="e" cm="1">
        <f t="array" ref="M941">INDEX(Tabelle5[Anlage],INT((ROW(M940)-1)/5)+1)</f>
        <v>#REF!</v>
      </c>
      <c r="N941" t="str" cm="1">
        <f t="array" ref="N941">INDEX({"Strom";"Erdgas";"Heizöl";"Wärme";"Pellets"},MOD(ROW(M940)-1,5)+1)</f>
        <v>Pellets</v>
      </c>
      <c r="O941" t="e" cm="1">
        <f t="array" ref="O941">CHOOSE(MOD(ROW(M940)-1,5)+1,
INDEX(Tabelle5[Strom kWh],INT((ROW(M940)-1)/5)+1),
INDEX(Tabelle5[Erdgas kWh],INT((ROW(M940)-1)/5)+1),
INDEX(Tabelle5[Heizöl kWh],INT((ROW(M940)-1)/5)+1),
INDEX(Tabelle5[Wärme kWh],INT((ROW(M940)-1)/5)+1),
INDEX(Tabelle5[Pellets kWh],INT((ROW(M940)-1)/5)+1))</f>
        <v>#REF!</v>
      </c>
    </row>
    <row r="942" spans="12:15" x14ac:dyDescent="0.3">
      <c r="L942" t="e" cm="1">
        <f t="array" ref="L942">INDEX(Tabelle5[Funktion],INT((ROW(M941)-1)/5)+1)</f>
        <v>#REF!</v>
      </c>
      <c r="M942" t="e" cm="1">
        <f t="array" ref="M942">INDEX(Tabelle5[Anlage],INT((ROW(M941)-1)/5)+1)</f>
        <v>#REF!</v>
      </c>
      <c r="N942" t="str" cm="1">
        <f t="array" ref="N942">INDEX({"Strom";"Erdgas";"Heizöl";"Wärme";"Pellets"},MOD(ROW(M941)-1,5)+1)</f>
        <v>Strom</v>
      </c>
      <c r="O942" t="e" cm="1">
        <f t="array" ref="O942">CHOOSE(MOD(ROW(M941)-1,5)+1,
INDEX(Tabelle5[Strom kWh],INT((ROW(M941)-1)/5)+1),
INDEX(Tabelle5[Erdgas kWh],INT((ROW(M941)-1)/5)+1),
INDEX(Tabelle5[Heizöl kWh],INT((ROW(M941)-1)/5)+1),
INDEX(Tabelle5[Wärme kWh],INT((ROW(M941)-1)/5)+1),
INDEX(Tabelle5[Pellets kWh],INT((ROW(M941)-1)/5)+1))</f>
        <v>#REF!</v>
      </c>
    </row>
    <row r="943" spans="12:15" x14ac:dyDescent="0.3">
      <c r="L943" t="e" cm="1">
        <f t="array" ref="L943">INDEX(Tabelle5[Funktion],INT((ROW(M942)-1)/5)+1)</f>
        <v>#REF!</v>
      </c>
      <c r="M943" t="e" cm="1">
        <f t="array" ref="M943">INDEX(Tabelle5[Anlage],INT((ROW(M942)-1)/5)+1)</f>
        <v>#REF!</v>
      </c>
      <c r="N943" t="str" cm="1">
        <f t="array" ref="N943">INDEX({"Strom";"Erdgas";"Heizöl";"Wärme";"Pellets"},MOD(ROW(M942)-1,5)+1)</f>
        <v>Erdgas</v>
      </c>
      <c r="O943" t="e" cm="1">
        <f t="array" ref="O943">CHOOSE(MOD(ROW(M942)-1,5)+1,
INDEX(Tabelle5[Strom kWh],INT((ROW(M942)-1)/5)+1),
INDEX(Tabelle5[Erdgas kWh],INT((ROW(M942)-1)/5)+1),
INDEX(Tabelle5[Heizöl kWh],INT((ROW(M942)-1)/5)+1),
INDEX(Tabelle5[Wärme kWh],INT((ROW(M942)-1)/5)+1),
INDEX(Tabelle5[Pellets kWh],INT((ROW(M942)-1)/5)+1))</f>
        <v>#REF!</v>
      </c>
    </row>
    <row r="944" spans="12:15" x14ac:dyDescent="0.3">
      <c r="L944" t="e" cm="1">
        <f t="array" ref="L944">INDEX(Tabelle5[Funktion],INT((ROW(M943)-1)/5)+1)</f>
        <v>#REF!</v>
      </c>
      <c r="M944" t="e" cm="1">
        <f t="array" ref="M944">INDEX(Tabelle5[Anlage],INT((ROW(M943)-1)/5)+1)</f>
        <v>#REF!</v>
      </c>
      <c r="N944" t="str" cm="1">
        <f t="array" ref="N944">INDEX({"Strom";"Erdgas";"Heizöl";"Wärme";"Pellets"},MOD(ROW(M943)-1,5)+1)</f>
        <v>Heizöl</v>
      </c>
      <c r="O944" t="e" cm="1">
        <f t="array" ref="O944">CHOOSE(MOD(ROW(M943)-1,5)+1,
INDEX(Tabelle5[Strom kWh],INT((ROW(M943)-1)/5)+1),
INDEX(Tabelle5[Erdgas kWh],INT((ROW(M943)-1)/5)+1),
INDEX(Tabelle5[Heizöl kWh],INT((ROW(M943)-1)/5)+1),
INDEX(Tabelle5[Wärme kWh],INT((ROW(M943)-1)/5)+1),
INDEX(Tabelle5[Pellets kWh],INT((ROW(M943)-1)/5)+1))</f>
        <v>#REF!</v>
      </c>
    </row>
    <row r="945" spans="12:15" x14ac:dyDescent="0.3">
      <c r="L945" t="e" cm="1">
        <f t="array" ref="L945">INDEX(Tabelle5[Funktion],INT((ROW(M944)-1)/5)+1)</f>
        <v>#REF!</v>
      </c>
      <c r="M945" t="e" cm="1">
        <f t="array" ref="M945">INDEX(Tabelle5[Anlage],INT((ROW(M944)-1)/5)+1)</f>
        <v>#REF!</v>
      </c>
      <c r="N945" t="str" cm="1">
        <f t="array" ref="N945">INDEX({"Strom";"Erdgas";"Heizöl";"Wärme";"Pellets"},MOD(ROW(M944)-1,5)+1)</f>
        <v>Wärme</v>
      </c>
      <c r="O945" t="e" cm="1">
        <f t="array" ref="O945">CHOOSE(MOD(ROW(M944)-1,5)+1,
INDEX(Tabelle5[Strom kWh],INT((ROW(M944)-1)/5)+1),
INDEX(Tabelle5[Erdgas kWh],INT((ROW(M944)-1)/5)+1),
INDEX(Tabelle5[Heizöl kWh],INT((ROW(M944)-1)/5)+1),
INDEX(Tabelle5[Wärme kWh],INT((ROW(M944)-1)/5)+1),
INDEX(Tabelle5[Pellets kWh],INT((ROW(M944)-1)/5)+1))</f>
        <v>#REF!</v>
      </c>
    </row>
    <row r="946" spans="12:15" x14ac:dyDescent="0.3">
      <c r="L946" t="e" cm="1">
        <f t="array" ref="L946">INDEX(Tabelle5[Funktion],INT((ROW(M945)-1)/5)+1)</f>
        <v>#REF!</v>
      </c>
      <c r="M946" t="e" cm="1">
        <f t="array" ref="M946">INDEX(Tabelle5[Anlage],INT((ROW(M945)-1)/5)+1)</f>
        <v>#REF!</v>
      </c>
      <c r="N946" t="str" cm="1">
        <f t="array" ref="N946">INDEX({"Strom";"Erdgas";"Heizöl";"Wärme";"Pellets"},MOD(ROW(M945)-1,5)+1)</f>
        <v>Pellets</v>
      </c>
      <c r="O946" t="e" cm="1">
        <f t="array" ref="O946">CHOOSE(MOD(ROW(M945)-1,5)+1,
INDEX(Tabelle5[Strom kWh],INT((ROW(M945)-1)/5)+1),
INDEX(Tabelle5[Erdgas kWh],INT((ROW(M945)-1)/5)+1),
INDEX(Tabelle5[Heizöl kWh],INT((ROW(M945)-1)/5)+1),
INDEX(Tabelle5[Wärme kWh],INT((ROW(M945)-1)/5)+1),
INDEX(Tabelle5[Pellets kWh],INT((ROW(M945)-1)/5)+1))</f>
        <v>#REF!</v>
      </c>
    </row>
    <row r="947" spans="12:15" x14ac:dyDescent="0.3">
      <c r="L947" t="e" cm="1">
        <f t="array" ref="L947">INDEX(Tabelle5[Funktion],INT((ROW(M946)-1)/5)+1)</f>
        <v>#REF!</v>
      </c>
      <c r="M947" t="e" cm="1">
        <f t="array" ref="M947">INDEX(Tabelle5[Anlage],INT((ROW(M946)-1)/5)+1)</f>
        <v>#REF!</v>
      </c>
      <c r="N947" t="str" cm="1">
        <f t="array" ref="N947">INDEX({"Strom";"Erdgas";"Heizöl";"Wärme";"Pellets"},MOD(ROW(M946)-1,5)+1)</f>
        <v>Strom</v>
      </c>
      <c r="O947" t="e" cm="1">
        <f t="array" ref="O947">CHOOSE(MOD(ROW(M946)-1,5)+1,
INDEX(Tabelle5[Strom kWh],INT((ROW(M946)-1)/5)+1),
INDEX(Tabelle5[Erdgas kWh],INT((ROW(M946)-1)/5)+1),
INDEX(Tabelle5[Heizöl kWh],INT((ROW(M946)-1)/5)+1),
INDEX(Tabelle5[Wärme kWh],INT((ROW(M946)-1)/5)+1),
INDEX(Tabelle5[Pellets kWh],INT((ROW(M946)-1)/5)+1))</f>
        <v>#REF!</v>
      </c>
    </row>
    <row r="948" spans="12:15" x14ac:dyDescent="0.3">
      <c r="L948" t="e" cm="1">
        <f t="array" ref="L948">INDEX(Tabelle5[Funktion],INT((ROW(M947)-1)/5)+1)</f>
        <v>#REF!</v>
      </c>
      <c r="M948" t="e" cm="1">
        <f t="array" ref="M948">INDEX(Tabelle5[Anlage],INT((ROW(M947)-1)/5)+1)</f>
        <v>#REF!</v>
      </c>
      <c r="N948" t="str" cm="1">
        <f t="array" ref="N948">INDEX({"Strom";"Erdgas";"Heizöl";"Wärme";"Pellets"},MOD(ROW(M947)-1,5)+1)</f>
        <v>Erdgas</v>
      </c>
      <c r="O948" t="e" cm="1">
        <f t="array" ref="O948">CHOOSE(MOD(ROW(M947)-1,5)+1,
INDEX(Tabelle5[Strom kWh],INT((ROW(M947)-1)/5)+1),
INDEX(Tabelle5[Erdgas kWh],INT((ROW(M947)-1)/5)+1),
INDEX(Tabelle5[Heizöl kWh],INT((ROW(M947)-1)/5)+1),
INDEX(Tabelle5[Wärme kWh],INT((ROW(M947)-1)/5)+1),
INDEX(Tabelle5[Pellets kWh],INT((ROW(M947)-1)/5)+1))</f>
        <v>#REF!</v>
      </c>
    </row>
    <row r="949" spans="12:15" x14ac:dyDescent="0.3">
      <c r="L949" t="e" cm="1">
        <f t="array" ref="L949">INDEX(Tabelle5[Funktion],INT((ROW(M948)-1)/5)+1)</f>
        <v>#REF!</v>
      </c>
      <c r="M949" t="e" cm="1">
        <f t="array" ref="M949">INDEX(Tabelle5[Anlage],INT((ROW(M948)-1)/5)+1)</f>
        <v>#REF!</v>
      </c>
      <c r="N949" t="str" cm="1">
        <f t="array" ref="N949">INDEX({"Strom";"Erdgas";"Heizöl";"Wärme";"Pellets"},MOD(ROW(M948)-1,5)+1)</f>
        <v>Heizöl</v>
      </c>
      <c r="O949" t="e" cm="1">
        <f t="array" ref="O949">CHOOSE(MOD(ROW(M948)-1,5)+1,
INDEX(Tabelle5[Strom kWh],INT((ROW(M948)-1)/5)+1),
INDEX(Tabelle5[Erdgas kWh],INT((ROW(M948)-1)/5)+1),
INDEX(Tabelle5[Heizöl kWh],INT((ROW(M948)-1)/5)+1),
INDEX(Tabelle5[Wärme kWh],INT((ROW(M948)-1)/5)+1),
INDEX(Tabelle5[Pellets kWh],INT((ROW(M948)-1)/5)+1))</f>
        <v>#REF!</v>
      </c>
    </row>
    <row r="950" spans="12:15" x14ac:dyDescent="0.3">
      <c r="L950" t="e" cm="1">
        <f t="array" ref="L950">INDEX(Tabelle5[Funktion],INT((ROW(M949)-1)/5)+1)</f>
        <v>#REF!</v>
      </c>
      <c r="M950" t="e" cm="1">
        <f t="array" ref="M950">INDEX(Tabelle5[Anlage],INT((ROW(M949)-1)/5)+1)</f>
        <v>#REF!</v>
      </c>
      <c r="N950" t="str" cm="1">
        <f t="array" ref="N950">INDEX({"Strom";"Erdgas";"Heizöl";"Wärme";"Pellets"},MOD(ROW(M949)-1,5)+1)</f>
        <v>Wärme</v>
      </c>
      <c r="O950" t="e" cm="1">
        <f t="array" ref="O950">CHOOSE(MOD(ROW(M949)-1,5)+1,
INDEX(Tabelle5[Strom kWh],INT((ROW(M949)-1)/5)+1),
INDEX(Tabelle5[Erdgas kWh],INT((ROW(M949)-1)/5)+1),
INDEX(Tabelle5[Heizöl kWh],INT((ROW(M949)-1)/5)+1),
INDEX(Tabelle5[Wärme kWh],INT((ROW(M949)-1)/5)+1),
INDEX(Tabelle5[Pellets kWh],INT((ROW(M949)-1)/5)+1))</f>
        <v>#REF!</v>
      </c>
    </row>
    <row r="951" spans="12:15" x14ac:dyDescent="0.3">
      <c r="L951" t="e" cm="1">
        <f t="array" ref="L951">INDEX(Tabelle5[Funktion],INT((ROW(M950)-1)/5)+1)</f>
        <v>#REF!</v>
      </c>
      <c r="M951" t="e" cm="1">
        <f t="array" ref="M951">INDEX(Tabelle5[Anlage],INT((ROW(M950)-1)/5)+1)</f>
        <v>#REF!</v>
      </c>
      <c r="N951" t="str" cm="1">
        <f t="array" ref="N951">INDEX({"Strom";"Erdgas";"Heizöl";"Wärme";"Pellets"},MOD(ROW(M950)-1,5)+1)</f>
        <v>Pellets</v>
      </c>
      <c r="O951" t="e" cm="1">
        <f t="array" ref="O951">CHOOSE(MOD(ROW(M950)-1,5)+1,
INDEX(Tabelle5[Strom kWh],INT((ROW(M950)-1)/5)+1),
INDEX(Tabelle5[Erdgas kWh],INT((ROW(M950)-1)/5)+1),
INDEX(Tabelle5[Heizöl kWh],INT((ROW(M950)-1)/5)+1),
INDEX(Tabelle5[Wärme kWh],INT((ROW(M950)-1)/5)+1),
INDEX(Tabelle5[Pellets kWh],INT((ROW(M950)-1)/5)+1))</f>
        <v>#REF!</v>
      </c>
    </row>
    <row r="952" spans="12:15" x14ac:dyDescent="0.3">
      <c r="L952" t="e" cm="1">
        <f t="array" ref="L952">INDEX(Tabelle5[Funktion],INT((ROW(M951)-1)/5)+1)</f>
        <v>#REF!</v>
      </c>
      <c r="M952" t="e" cm="1">
        <f t="array" ref="M952">INDEX(Tabelle5[Anlage],INT((ROW(M951)-1)/5)+1)</f>
        <v>#REF!</v>
      </c>
      <c r="N952" t="str" cm="1">
        <f t="array" ref="N952">INDEX({"Strom";"Erdgas";"Heizöl";"Wärme";"Pellets"},MOD(ROW(M951)-1,5)+1)</f>
        <v>Strom</v>
      </c>
      <c r="O952" t="e" cm="1">
        <f t="array" ref="O952">CHOOSE(MOD(ROW(M951)-1,5)+1,
INDEX(Tabelle5[Strom kWh],INT((ROW(M951)-1)/5)+1),
INDEX(Tabelle5[Erdgas kWh],INT((ROW(M951)-1)/5)+1),
INDEX(Tabelle5[Heizöl kWh],INT((ROW(M951)-1)/5)+1),
INDEX(Tabelle5[Wärme kWh],INT((ROW(M951)-1)/5)+1),
INDEX(Tabelle5[Pellets kWh],INT((ROW(M951)-1)/5)+1))</f>
        <v>#REF!</v>
      </c>
    </row>
    <row r="953" spans="12:15" x14ac:dyDescent="0.3">
      <c r="L953" t="e" cm="1">
        <f t="array" ref="L953">INDEX(Tabelle5[Funktion],INT((ROW(M952)-1)/5)+1)</f>
        <v>#REF!</v>
      </c>
      <c r="M953" t="e" cm="1">
        <f t="array" ref="M953">INDEX(Tabelle5[Anlage],INT((ROW(M952)-1)/5)+1)</f>
        <v>#REF!</v>
      </c>
      <c r="N953" t="str" cm="1">
        <f t="array" ref="N953">INDEX({"Strom";"Erdgas";"Heizöl";"Wärme";"Pellets"},MOD(ROW(M952)-1,5)+1)</f>
        <v>Erdgas</v>
      </c>
      <c r="O953" t="e" cm="1">
        <f t="array" ref="O953">CHOOSE(MOD(ROW(M952)-1,5)+1,
INDEX(Tabelle5[Strom kWh],INT((ROW(M952)-1)/5)+1),
INDEX(Tabelle5[Erdgas kWh],INT((ROW(M952)-1)/5)+1),
INDEX(Tabelle5[Heizöl kWh],INT((ROW(M952)-1)/5)+1),
INDEX(Tabelle5[Wärme kWh],INT((ROW(M952)-1)/5)+1),
INDEX(Tabelle5[Pellets kWh],INT((ROW(M952)-1)/5)+1))</f>
        <v>#REF!</v>
      </c>
    </row>
    <row r="954" spans="12:15" x14ac:dyDescent="0.3">
      <c r="L954" t="e" cm="1">
        <f t="array" ref="L954">INDEX(Tabelle5[Funktion],INT((ROW(M953)-1)/5)+1)</f>
        <v>#REF!</v>
      </c>
      <c r="M954" t="e" cm="1">
        <f t="array" ref="M954">INDEX(Tabelle5[Anlage],INT((ROW(M953)-1)/5)+1)</f>
        <v>#REF!</v>
      </c>
      <c r="N954" t="str" cm="1">
        <f t="array" ref="N954">INDEX({"Strom";"Erdgas";"Heizöl";"Wärme";"Pellets"},MOD(ROW(M953)-1,5)+1)</f>
        <v>Heizöl</v>
      </c>
      <c r="O954" t="e" cm="1">
        <f t="array" ref="O954">CHOOSE(MOD(ROW(M953)-1,5)+1,
INDEX(Tabelle5[Strom kWh],INT((ROW(M953)-1)/5)+1),
INDEX(Tabelle5[Erdgas kWh],INT((ROW(M953)-1)/5)+1),
INDEX(Tabelle5[Heizöl kWh],INT((ROW(M953)-1)/5)+1),
INDEX(Tabelle5[Wärme kWh],INT((ROW(M953)-1)/5)+1),
INDEX(Tabelle5[Pellets kWh],INT((ROW(M953)-1)/5)+1))</f>
        <v>#REF!</v>
      </c>
    </row>
    <row r="955" spans="12:15" x14ac:dyDescent="0.3">
      <c r="L955" t="e" cm="1">
        <f t="array" ref="L955">INDEX(Tabelle5[Funktion],INT((ROW(M954)-1)/5)+1)</f>
        <v>#REF!</v>
      </c>
      <c r="M955" t="e" cm="1">
        <f t="array" ref="M955">INDEX(Tabelle5[Anlage],INT((ROW(M954)-1)/5)+1)</f>
        <v>#REF!</v>
      </c>
      <c r="N955" t="str" cm="1">
        <f t="array" ref="N955">INDEX({"Strom";"Erdgas";"Heizöl";"Wärme";"Pellets"},MOD(ROW(M954)-1,5)+1)</f>
        <v>Wärme</v>
      </c>
      <c r="O955" t="e" cm="1">
        <f t="array" ref="O955">CHOOSE(MOD(ROW(M954)-1,5)+1,
INDEX(Tabelle5[Strom kWh],INT((ROW(M954)-1)/5)+1),
INDEX(Tabelle5[Erdgas kWh],INT((ROW(M954)-1)/5)+1),
INDEX(Tabelle5[Heizöl kWh],INT((ROW(M954)-1)/5)+1),
INDEX(Tabelle5[Wärme kWh],INT((ROW(M954)-1)/5)+1),
INDEX(Tabelle5[Pellets kWh],INT((ROW(M954)-1)/5)+1))</f>
        <v>#REF!</v>
      </c>
    </row>
    <row r="956" spans="12:15" x14ac:dyDescent="0.3">
      <c r="L956" t="e" cm="1">
        <f t="array" ref="L956">INDEX(Tabelle5[Funktion],INT((ROW(M955)-1)/5)+1)</f>
        <v>#REF!</v>
      </c>
      <c r="M956" t="e" cm="1">
        <f t="array" ref="M956">INDEX(Tabelle5[Anlage],INT((ROW(M955)-1)/5)+1)</f>
        <v>#REF!</v>
      </c>
      <c r="N956" t="str" cm="1">
        <f t="array" ref="N956">INDEX({"Strom";"Erdgas";"Heizöl";"Wärme";"Pellets"},MOD(ROW(M955)-1,5)+1)</f>
        <v>Pellets</v>
      </c>
      <c r="O956" t="e" cm="1">
        <f t="array" ref="O956">CHOOSE(MOD(ROW(M955)-1,5)+1,
INDEX(Tabelle5[Strom kWh],INT((ROW(M955)-1)/5)+1),
INDEX(Tabelle5[Erdgas kWh],INT((ROW(M955)-1)/5)+1),
INDEX(Tabelle5[Heizöl kWh],INT((ROW(M955)-1)/5)+1),
INDEX(Tabelle5[Wärme kWh],INT((ROW(M955)-1)/5)+1),
INDEX(Tabelle5[Pellets kWh],INT((ROW(M955)-1)/5)+1))</f>
        <v>#REF!</v>
      </c>
    </row>
    <row r="957" spans="12:15" x14ac:dyDescent="0.3">
      <c r="L957" t="e" cm="1">
        <f t="array" ref="L957">INDEX(Tabelle5[Funktion],INT((ROW(M956)-1)/5)+1)</f>
        <v>#REF!</v>
      </c>
      <c r="M957" t="e" cm="1">
        <f t="array" ref="M957">INDEX(Tabelle5[Anlage],INT((ROW(M956)-1)/5)+1)</f>
        <v>#REF!</v>
      </c>
      <c r="N957" t="str" cm="1">
        <f t="array" ref="N957">INDEX({"Strom";"Erdgas";"Heizöl";"Wärme";"Pellets"},MOD(ROW(M956)-1,5)+1)</f>
        <v>Strom</v>
      </c>
      <c r="O957" t="e" cm="1">
        <f t="array" ref="O957">CHOOSE(MOD(ROW(M956)-1,5)+1,
INDEX(Tabelle5[Strom kWh],INT((ROW(M956)-1)/5)+1),
INDEX(Tabelle5[Erdgas kWh],INT((ROW(M956)-1)/5)+1),
INDEX(Tabelle5[Heizöl kWh],INT((ROW(M956)-1)/5)+1),
INDEX(Tabelle5[Wärme kWh],INT((ROW(M956)-1)/5)+1),
INDEX(Tabelle5[Pellets kWh],INT((ROW(M956)-1)/5)+1))</f>
        <v>#REF!</v>
      </c>
    </row>
    <row r="958" spans="12:15" x14ac:dyDescent="0.3">
      <c r="L958" t="e" cm="1">
        <f t="array" ref="L958">INDEX(Tabelle5[Funktion],INT((ROW(M957)-1)/5)+1)</f>
        <v>#REF!</v>
      </c>
      <c r="M958" t="e" cm="1">
        <f t="array" ref="M958">INDEX(Tabelle5[Anlage],INT((ROW(M957)-1)/5)+1)</f>
        <v>#REF!</v>
      </c>
      <c r="N958" t="str" cm="1">
        <f t="array" ref="N958">INDEX({"Strom";"Erdgas";"Heizöl";"Wärme";"Pellets"},MOD(ROW(M957)-1,5)+1)</f>
        <v>Erdgas</v>
      </c>
      <c r="O958" t="e" cm="1">
        <f t="array" ref="O958">CHOOSE(MOD(ROW(M957)-1,5)+1,
INDEX(Tabelle5[Strom kWh],INT((ROW(M957)-1)/5)+1),
INDEX(Tabelle5[Erdgas kWh],INT((ROW(M957)-1)/5)+1),
INDEX(Tabelle5[Heizöl kWh],INT((ROW(M957)-1)/5)+1),
INDEX(Tabelle5[Wärme kWh],INT((ROW(M957)-1)/5)+1),
INDEX(Tabelle5[Pellets kWh],INT((ROW(M957)-1)/5)+1))</f>
        <v>#REF!</v>
      </c>
    </row>
    <row r="959" spans="12:15" x14ac:dyDescent="0.3">
      <c r="L959" t="e" cm="1">
        <f t="array" ref="L959">INDEX(Tabelle5[Funktion],INT((ROW(M958)-1)/5)+1)</f>
        <v>#REF!</v>
      </c>
      <c r="M959" t="e" cm="1">
        <f t="array" ref="M959">INDEX(Tabelle5[Anlage],INT((ROW(M958)-1)/5)+1)</f>
        <v>#REF!</v>
      </c>
      <c r="N959" t="str" cm="1">
        <f t="array" ref="N959">INDEX({"Strom";"Erdgas";"Heizöl";"Wärme";"Pellets"},MOD(ROW(M958)-1,5)+1)</f>
        <v>Heizöl</v>
      </c>
      <c r="O959" t="e" cm="1">
        <f t="array" ref="O959">CHOOSE(MOD(ROW(M958)-1,5)+1,
INDEX(Tabelle5[Strom kWh],INT((ROW(M958)-1)/5)+1),
INDEX(Tabelle5[Erdgas kWh],INT((ROW(M958)-1)/5)+1),
INDEX(Tabelle5[Heizöl kWh],INT((ROW(M958)-1)/5)+1),
INDEX(Tabelle5[Wärme kWh],INT((ROW(M958)-1)/5)+1),
INDEX(Tabelle5[Pellets kWh],INT((ROW(M958)-1)/5)+1))</f>
        <v>#REF!</v>
      </c>
    </row>
    <row r="960" spans="12:15" x14ac:dyDescent="0.3">
      <c r="L960" t="e" cm="1">
        <f t="array" ref="L960">INDEX(Tabelle5[Funktion],INT((ROW(M959)-1)/5)+1)</f>
        <v>#REF!</v>
      </c>
      <c r="M960" t="e" cm="1">
        <f t="array" ref="M960">INDEX(Tabelle5[Anlage],INT((ROW(M959)-1)/5)+1)</f>
        <v>#REF!</v>
      </c>
      <c r="N960" t="str" cm="1">
        <f t="array" ref="N960">INDEX({"Strom";"Erdgas";"Heizöl";"Wärme";"Pellets"},MOD(ROW(M959)-1,5)+1)</f>
        <v>Wärme</v>
      </c>
      <c r="O960" t="e" cm="1">
        <f t="array" ref="O960">CHOOSE(MOD(ROW(M959)-1,5)+1,
INDEX(Tabelle5[Strom kWh],INT((ROW(M959)-1)/5)+1),
INDEX(Tabelle5[Erdgas kWh],INT((ROW(M959)-1)/5)+1),
INDEX(Tabelle5[Heizöl kWh],INT((ROW(M959)-1)/5)+1),
INDEX(Tabelle5[Wärme kWh],INT((ROW(M959)-1)/5)+1),
INDEX(Tabelle5[Pellets kWh],INT((ROW(M959)-1)/5)+1))</f>
        <v>#REF!</v>
      </c>
    </row>
    <row r="961" spans="12:15" x14ac:dyDescent="0.3">
      <c r="L961" t="e" cm="1">
        <f t="array" ref="L961">INDEX(Tabelle5[Funktion],INT((ROW(M960)-1)/5)+1)</f>
        <v>#REF!</v>
      </c>
      <c r="M961" t="e" cm="1">
        <f t="array" ref="M961">INDEX(Tabelle5[Anlage],INT((ROW(M960)-1)/5)+1)</f>
        <v>#REF!</v>
      </c>
      <c r="N961" t="str" cm="1">
        <f t="array" ref="N961">INDEX({"Strom";"Erdgas";"Heizöl";"Wärme";"Pellets"},MOD(ROW(M960)-1,5)+1)</f>
        <v>Pellets</v>
      </c>
      <c r="O961" t="e" cm="1">
        <f t="array" ref="O961">CHOOSE(MOD(ROW(M960)-1,5)+1,
INDEX(Tabelle5[Strom kWh],INT((ROW(M960)-1)/5)+1),
INDEX(Tabelle5[Erdgas kWh],INT((ROW(M960)-1)/5)+1),
INDEX(Tabelle5[Heizöl kWh],INT((ROW(M960)-1)/5)+1),
INDEX(Tabelle5[Wärme kWh],INT((ROW(M960)-1)/5)+1),
INDEX(Tabelle5[Pellets kWh],INT((ROW(M960)-1)/5)+1))</f>
        <v>#REF!</v>
      </c>
    </row>
    <row r="962" spans="12:15" x14ac:dyDescent="0.3">
      <c r="L962" t="e" cm="1">
        <f t="array" ref="L962">INDEX(Tabelle5[Funktion],INT((ROW(M961)-1)/5)+1)</f>
        <v>#REF!</v>
      </c>
      <c r="M962" t="e" cm="1">
        <f t="array" ref="M962">INDEX(Tabelle5[Anlage],INT((ROW(M961)-1)/5)+1)</f>
        <v>#REF!</v>
      </c>
      <c r="N962" t="str" cm="1">
        <f t="array" ref="N962">INDEX({"Strom";"Erdgas";"Heizöl";"Wärme";"Pellets"},MOD(ROW(M961)-1,5)+1)</f>
        <v>Strom</v>
      </c>
      <c r="O962" t="e" cm="1">
        <f t="array" ref="O962">CHOOSE(MOD(ROW(M961)-1,5)+1,
INDEX(Tabelle5[Strom kWh],INT((ROW(M961)-1)/5)+1),
INDEX(Tabelle5[Erdgas kWh],INT((ROW(M961)-1)/5)+1),
INDEX(Tabelle5[Heizöl kWh],INT((ROW(M961)-1)/5)+1),
INDEX(Tabelle5[Wärme kWh],INT((ROW(M961)-1)/5)+1),
INDEX(Tabelle5[Pellets kWh],INT((ROW(M961)-1)/5)+1))</f>
        <v>#REF!</v>
      </c>
    </row>
    <row r="963" spans="12:15" x14ac:dyDescent="0.3">
      <c r="L963" t="e" cm="1">
        <f t="array" ref="L963">INDEX(Tabelle5[Funktion],INT((ROW(M962)-1)/5)+1)</f>
        <v>#REF!</v>
      </c>
      <c r="M963" t="e" cm="1">
        <f t="array" ref="M963">INDEX(Tabelle5[Anlage],INT((ROW(M962)-1)/5)+1)</f>
        <v>#REF!</v>
      </c>
      <c r="N963" t="str" cm="1">
        <f t="array" ref="N963">INDEX({"Strom";"Erdgas";"Heizöl";"Wärme";"Pellets"},MOD(ROW(M962)-1,5)+1)</f>
        <v>Erdgas</v>
      </c>
      <c r="O963" t="e" cm="1">
        <f t="array" ref="O963">CHOOSE(MOD(ROW(M962)-1,5)+1,
INDEX(Tabelle5[Strom kWh],INT((ROW(M962)-1)/5)+1),
INDEX(Tabelle5[Erdgas kWh],INT((ROW(M962)-1)/5)+1),
INDEX(Tabelle5[Heizöl kWh],INT((ROW(M962)-1)/5)+1),
INDEX(Tabelle5[Wärme kWh],INT((ROW(M962)-1)/5)+1),
INDEX(Tabelle5[Pellets kWh],INT((ROW(M962)-1)/5)+1))</f>
        <v>#REF!</v>
      </c>
    </row>
    <row r="964" spans="12:15" x14ac:dyDescent="0.3">
      <c r="L964" t="e" cm="1">
        <f t="array" ref="L964">INDEX(Tabelle5[Funktion],INT((ROW(M963)-1)/5)+1)</f>
        <v>#REF!</v>
      </c>
      <c r="M964" t="e" cm="1">
        <f t="array" ref="M964">INDEX(Tabelle5[Anlage],INT((ROW(M963)-1)/5)+1)</f>
        <v>#REF!</v>
      </c>
      <c r="N964" t="str" cm="1">
        <f t="array" ref="N964">INDEX({"Strom";"Erdgas";"Heizöl";"Wärme";"Pellets"},MOD(ROW(M963)-1,5)+1)</f>
        <v>Heizöl</v>
      </c>
      <c r="O964" t="e" cm="1">
        <f t="array" ref="O964">CHOOSE(MOD(ROW(M963)-1,5)+1,
INDEX(Tabelle5[Strom kWh],INT((ROW(M963)-1)/5)+1),
INDEX(Tabelle5[Erdgas kWh],INT((ROW(M963)-1)/5)+1),
INDEX(Tabelle5[Heizöl kWh],INT((ROW(M963)-1)/5)+1),
INDEX(Tabelle5[Wärme kWh],INT((ROW(M963)-1)/5)+1),
INDEX(Tabelle5[Pellets kWh],INT((ROW(M963)-1)/5)+1))</f>
        <v>#REF!</v>
      </c>
    </row>
    <row r="965" spans="12:15" x14ac:dyDescent="0.3">
      <c r="L965" t="e" cm="1">
        <f t="array" ref="L965">INDEX(Tabelle5[Funktion],INT((ROW(M964)-1)/5)+1)</f>
        <v>#REF!</v>
      </c>
      <c r="M965" t="e" cm="1">
        <f t="array" ref="M965">INDEX(Tabelle5[Anlage],INT((ROW(M964)-1)/5)+1)</f>
        <v>#REF!</v>
      </c>
      <c r="N965" t="str" cm="1">
        <f t="array" ref="N965">INDEX({"Strom";"Erdgas";"Heizöl";"Wärme";"Pellets"},MOD(ROW(M964)-1,5)+1)</f>
        <v>Wärme</v>
      </c>
      <c r="O965" t="e" cm="1">
        <f t="array" ref="O965">CHOOSE(MOD(ROW(M964)-1,5)+1,
INDEX(Tabelle5[Strom kWh],INT((ROW(M964)-1)/5)+1),
INDEX(Tabelle5[Erdgas kWh],INT((ROW(M964)-1)/5)+1),
INDEX(Tabelle5[Heizöl kWh],INT((ROW(M964)-1)/5)+1),
INDEX(Tabelle5[Wärme kWh],INT((ROW(M964)-1)/5)+1),
INDEX(Tabelle5[Pellets kWh],INT((ROW(M964)-1)/5)+1))</f>
        <v>#REF!</v>
      </c>
    </row>
    <row r="966" spans="12:15" x14ac:dyDescent="0.3">
      <c r="L966" t="e" cm="1">
        <f t="array" ref="L966">INDEX(Tabelle5[Funktion],INT((ROW(M965)-1)/5)+1)</f>
        <v>#REF!</v>
      </c>
      <c r="M966" t="e" cm="1">
        <f t="array" ref="M966">INDEX(Tabelle5[Anlage],INT((ROW(M965)-1)/5)+1)</f>
        <v>#REF!</v>
      </c>
      <c r="N966" t="str" cm="1">
        <f t="array" ref="N966">INDEX({"Strom";"Erdgas";"Heizöl";"Wärme";"Pellets"},MOD(ROW(M965)-1,5)+1)</f>
        <v>Pellets</v>
      </c>
      <c r="O966" t="e" cm="1">
        <f t="array" ref="O966">CHOOSE(MOD(ROW(M965)-1,5)+1,
INDEX(Tabelle5[Strom kWh],INT((ROW(M965)-1)/5)+1),
INDEX(Tabelle5[Erdgas kWh],INT((ROW(M965)-1)/5)+1),
INDEX(Tabelle5[Heizöl kWh],INT((ROW(M965)-1)/5)+1),
INDEX(Tabelle5[Wärme kWh],INT((ROW(M965)-1)/5)+1),
INDEX(Tabelle5[Pellets kWh],INT((ROW(M965)-1)/5)+1))</f>
        <v>#REF!</v>
      </c>
    </row>
    <row r="967" spans="12:15" x14ac:dyDescent="0.3">
      <c r="L967" t="e" cm="1">
        <f t="array" ref="L967">INDEX(Tabelle5[Funktion],INT((ROW(M966)-1)/5)+1)</f>
        <v>#REF!</v>
      </c>
      <c r="M967" t="e" cm="1">
        <f t="array" ref="M967">INDEX(Tabelle5[Anlage],INT((ROW(M966)-1)/5)+1)</f>
        <v>#REF!</v>
      </c>
      <c r="N967" t="str" cm="1">
        <f t="array" ref="N967">INDEX({"Strom";"Erdgas";"Heizöl";"Wärme";"Pellets"},MOD(ROW(M966)-1,5)+1)</f>
        <v>Strom</v>
      </c>
      <c r="O967" t="e" cm="1">
        <f t="array" ref="O967">CHOOSE(MOD(ROW(M966)-1,5)+1,
INDEX(Tabelle5[Strom kWh],INT((ROW(M966)-1)/5)+1),
INDEX(Tabelle5[Erdgas kWh],INT((ROW(M966)-1)/5)+1),
INDEX(Tabelle5[Heizöl kWh],INT((ROW(M966)-1)/5)+1),
INDEX(Tabelle5[Wärme kWh],INT((ROW(M966)-1)/5)+1),
INDEX(Tabelle5[Pellets kWh],INT((ROW(M966)-1)/5)+1))</f>
        <v>#REF!</v>
      </c>
    </row>
    <row r="968" spans="12:15" x14ac:dyDescent="0.3">
      <c r="L968" t="e" cm="1">
        <f t="array" ref="L968">INDEX(Tabelle5[Funktion],INT((ROW(M967)-1)/5)+1)</f>
        <v>#REF!</v>
      </c>
      <c r="M968" t="e" cm="1">
        <f t="array" ref="M968">INDEX(Tabelle5[Anlage],INT((ROW(M967)-1)/5)+1)</f>
        <v>#REF!</v>
      </c>
      <c r="N968" t="str" cm="1">
        <f t="array" ref="N968">INDEX({"Strom";"Erdgas";"Heizöl";"Wärme";"Pellets"},MOD(ROW(M967)-1,5)+1)</f>
        <v>Erdgas</v>
      </c>
      <c r="O968" t="e" cm="1">
        <f t="array" ref="O968">CHOOSE(MOD(ROW(M967)-1,5)+1,
INDEX(Tabelle5[Strom kWh],INT((ROW(M967)-1)/5)+1),
INDEX(Tabelle5[Erdgas kWh],INT((ROW(M967)-1)/5)+1),
INDEX(Tabelle5[Heizöl kWh],INT((ROW(M967)-1)/5)+1),
INDEX(Tabelle5[Wärme kWh],INT((ROW(M967)-1)/5)+1),
INDEX(Tabelle5[Pellets kWh],INT((ROW(M967)-1)/5)+1))</f>
        <v>#REF!</v>
      </c>
    </row>
    <row r="969" spans="12:15" x14ac:dyDescent="0.3">
      <c r="L969" t="e" cm="1">
        <f t="array" ref="L969">INDEX(Tabelle5[Funktion],INT((ROW(M968)-1)/5)+1)</f>
        <v>#REF!</v>
      </c>
      <c r="M969" t="e" cm="1">
        <f t="array" ref="M969">INDEX(Tabelle5[Anlage],INT((ROW(M968)-1)/5)+1)</f>
        <v>#REF!</v>
      </c>
      <c r="N969" t="str" cm="1">
        <f t="array" ref="N969">INDEX({"Strom";"Erdgas";"Heizöl";"Wärme";"Pellets"},MOD(ROW(M968)-1,5)+1)</f>
        <v>Heizöl</v>
      </c>
      <c r="O969" t="e" cm="1">
        <f t="array" ref="O969">CHOOSE(MOD(ROW(M968)-1,5)+1,
INDEX(Tabelle5[Strom kWh],INT((ROW(M968)-1)/5)+1),
INDEX(Tabelle5[Erdgas kWh],INT((ROW(M968)-1)/5)+1),
INDEX(Tabelle5[Heizöl kWh],INT((ROW(M968)-1)/5)+1),
INDEX(Tabelle5[Wärme kWh],INT((ROW(M968)-1)/5)+1),
INDEX(Tabelle5[Pellets kWh],INT((ROW(M968)-1)/5)+1))</f>
        <v>#REF!</v>
      </c>
    </row>
    <row r="970" spans="12:15" x14ac:dyDescent="0.3">
      <c r="L970" t="e" cm="1">
        <f t="array" ref="L970">INDEX(Tabelle5[Funktion],INT((ROW(M969)-1)/5)+1)</f>
        <v>#REF!</v>
      </c>
      <c r="M970" t="e" cm="1">
        <f t="array" ref="M970">INDEX(Tabelle5[Anlage],INT((ROW(M969)-1)/5)+1)</f>
        <v>#REF!</v>
      </c>
      <c r="N970" t="str" cm="1">
        <f t="array" ref="N970">INDEX({"Strom";"Erdgas";"Heizöl";"Wärme";"Pellets"},MOD(ROW(M969)-1,5)+1)</f>
        <v>Wärme</v>
      </c>
      <c r="O970" t="e" cm="1">
        <f t="array" ref="O970">CHOOSE(MOD(ROW(M969)-1,5)+1,
INDEX(Tabelle5[Strom kWh],INT((ROW(M969)-1)/5)+1),
INDEX(Tabelle5[Erdgas kWh],INT((ROW(M969)-1)/5)+1),
INDEX(Tabelle5[Heizöl kWh],INT((ROW(M969)-1)/5)+1),
INDEX(Tabelle5[Wärme kWh],INT((ROW(M969)-1)/5)+1),
INDEX(Tabelle5[Pellets kWh],INT((ROW(M969)-1)/5)+1))</f>
        <v>#REF!</v>
      </c>
    </row>
    <row r="971" spans="12:15" x14ac:dyDescent="0.3">
      <c r="L971" t="e" cm="1">
        <f t="array" ref="L971">INDEX(Tabelle5[Funktion],INT((ROW(M970)-1)/5)+1)</f>
        <v>#REF!</v>
      </c>
      <c r="M971" t="e" cm="1">
        <f t="array" ref="M971">INDEX(Tabelle5[Anlage],INT((ROW(M970)-1)/5)+1)</f>
        <v>#REF!</v>
      </c>
      <c r="N971" t="str" cm="1">
        <f t="array" ref="N971">INDEX({"Strom";"Erdgas";"Heizöl";"Wärme";"Pellets"},MOD(ROW(M970)-1,5)+1)</f>
        <v>Pellets</v>
      </c>
      <c r="O971" t="e" cm="1">
        <f t="array" ref="O971">CHOOSE(MOD(ROW(M970)-1,5)+1,
INDEX(Tabelle5[Strom kWh],INT((ROW(M970)-1)/5)+1),
INDEX(Tabelle5[Erdgas kWh],INT((ROW(M970)-1)/5)+1),
INDEX(Tabelle5[Heizöl kWh],INT((ROW(M970)-1)/5)+1),
INDEX(Tabelle5[Wärme kWh],INT((ROW(M970)-1)/5)+1),
INDEX(Tabelle5[Pellets kWh],INT((ROW(M970)-1)/5)+1))</f>
        <v>#REF!</v>
      </c>
    </row>
    <row r="972" spans="12:15" x14ac:dyDescent="0.3">
      <c r="L972" t="e" cm="1">
        <f t="array" ref="L972">INDEX(Tabelle5[Funktion],INT((ROW(M971)-1)/5)+1)</f>
        <v>#REF!</v>
      </c>
      <c r="M972" t="e" cm="1">
        <f t="array" ref="M972">INDEX(Tabelle5[Anlage],INT((ROW(M971)-1)/5)+1)</f>
        <v>#REF!</v>
      </c>
      <c r="N972" t="str" cm="1">
        <f t="array" ref="N972">INDEX({"Strom";"Erdgas";"Heizöl";"Wärme";"Pellets"},MOD(ROW(M971)-1,5)+1)</f>
        <v>Strom</v>
      </c>
      <c r="O972" t="e" cm="1">
        <f t="array" ref="O972">CHOOSE(MOD(ROW(M971)-1,5)+1,
INDEX(Tabelle5[Strom kWh],INT((ROW(M971)-1)/5)+1),
INDEX(Tabelle5[Erdgas kWh],INT((ROW(M971)-1)/5)+1),
INDEX(Tabelle5[Heizöl kWh],INT((ROW(M971)-1)/5)+1),
INDEX(Tabelle5[Wärme kWh],INT((ROW(M971)-1)/5)+1),
INDEX(Tabelle5[Pellets kWh],INT((ROW(M971)-1)/5)+1))</f>
        <v>#REF!</v>
      </c>
    </row>
    <row r="973" spans="12:15" x14ac:dyDescent="0.3">
      <c r="L973" t="e" cm="1">
        <f t="array" ref="L973">INDEX(Tabelle5[Funktion],INT((ROW(M972)-1)/5)+1)</f>
        <v>#REF!</v>
      </c>
      <c r="M973" t="e" cm="1">
        <f t="array" ref="M973">INDEX(Tabelle5[Anlage],INT((ROW(M972)-1)/5)+1)</f>
        <v>#REF!</v>
      </c>
      <c r="N973" t="str" cm="1">
        <f t="array" ref="N973">INDEX({"Strom";"Erdgas";"Heizöl";"Wärme";"Pellets"},MOD(ROW(M972)-1,5)+1)</f>
        <v>Erdgas</v>
      </c>
      <c r="O973" t="e" cm="1">
        <f t="array" ref="O973">CHOOSE(MOD(ROW(M972)-1,5)+1,
INDEX(Tabelle5[Strom kWh],INT((ROW(M972)-1)/5)+1),
INDEX(Tabelle5[Erdgas kWh],INT((ROW(M972)-1)/5)+1),
INDEX(Tabelle5[Heizöl kWh],INT((ROW(M972)-1)/5)+1),
INDEX(Tabelle5[Wärme kWh],INT((ROW(M972)-1)/5)+1),
INDEX(Tabelle5[Pellets kWh],INT((ROW(M972)-1)/5)+1))</f>
        <v>#REF!</v>
      </c>
    </row>
    <row r="974" spans="12:15" x14ac:dyDescent="0.3">
      <c r="L974" t="e" cm="1">
        <f t="array" ref="L974">INDEX(Tabelle5[Funktion],INT((ROW(M973)-1)/5)+1)</f>
        <v>#REF!</v>
      </c>
      <c r="M974" t="e" cm="1">
        <f t="array" ref="M974">INDEX(Tabelle5[Anlage],INT((ROW(M973)-1)/5)+1)</f>
        <v>#REF!</v>
      </c>
      <c r="N974" t="str" cm="1">
        <f t="array" ref="N974">INDEX({"Strom";"Erdgas";"Heizöl";"Wärme";"Pellets"},MOD(ROW(M973)-1,5)+1)</f>
        <v>Heizöl</v>
      </c>
      <c r="O974" t="e" cm="1">
        <f t="array" ref="O974">CHOOSE(MOD(ROW(M973)-1,5)+1,
INDEX(Tabelle5[Strom kWh],INT((ROW(M973)-1)/5)+1),
INDEX(Tabelle5[Erdgas kWh],INT((ROW(M973)-1)/5)+1),
INDEX(Tabelle5[Heizöl kWh],INT((ROW(M973)-1)/5)+1),
INDEX(Tabelle5[Wärme kWh],INT((ROW(M973)-1)/5)+1),
INDEX(Tabelle5[Pellets kWh],INT((ROW(M973)-1)/5)+1))</f>
        <v>#REF!</v>
      </c>
    </row>
    <row r="975" spans="12:15" x14ac:dyDescent="0.3">
      <c r="L975" t="e" cm="1">
        <f t="array" ref="L975">INDEX(Tabelle5[Funktion],INT((ROW(M974)-1)/5)+1)</f>
        <v>#REF!</v>
      </c>
      <c r="M975" t="e" cm="1">
        <f t="array" ref="M975">INDEX(Tabelle5[Anlage],INT((ROW(M974)-1)/5)+1)</f>
        <v>#REF!</v>
      </c>
      <c r="N975" t="str" cm="1">
        <f t="array" ref="N975">INDEX({"Strom";"Erdgas";"Heizöl";"Wärme";"Pellets"},MOD(ROW(M974)-1,5)+1)</f>
        <v>Wärme</v>
      </c>
      <c r="O975" t="e" cm="1">
        <f t="array" ref="O975">CHOOSE(MOD(ROW(M974)-1,5)+1,
INDEX(Tabelle5[Strom kWh],INT((ROW(M974)-1)/5)+1),
INDEX(Tabelle5[Erdgas kWh],INT((ROW(M974)-1)/5)+1),
INDEX(Tabelle5[Heizöl kWh],INT((ROW(M974)-1)/5)+1),
INDEX(Tabelle5[Wärme kWh],INT((ROW(M974)-1)/5)+1),
INDEX(Tabelle5[Pellets kWh],INT((ROW(M974)-1)/5)+1))</f>
        <v>#REF!</v>
      </c>
    </row>
    <row r="976" spans="12:15" x14ac:dyDescent="0.3">
      <c r="L976" t="e" cm="1">
        <f t="array" ref="L976">INDEX(Tabelle5[Funktion],INT((ROW(M975)-1)/5)+1)</f>
        <v>#REF!</v>
      </c>
      <c r="M976" t="e" cm="1">
        <f t="array" ref="M976">INDEX(Tabelle5[Anlage],INT((ROW(M975)-1)/5)+1)</f>
        <v>#REF!</v>
      </c>
      <c r="N976" t="str" cm="1">
        <f t="array" ref="N976">INDEX({"Strom";"Erdgas";"Heizöl";"Wärme";"Pellets"},MOD(ROW(M975)-1,5)+1)</f>
        <v>Pellets</v>
      </c>
      <c r="O976" t="e" cm="1">
        <f t="array" ref="O976">CHOOSE(MOD(ROW(M975)-1,5)+1,
INDEX(Tabelle5[Strom kWh],INT((ROW(M975)-1)/5)+1),
INDEX(Tabelle5[Erdgas kWh],INT((ROW(M975)-1)/5)+1),
INDEX(Tabelle5[Heizöl kWh],INT((ROW(M975)-1)/5)+1),
INDEX(Tabelle5[Wärme kWh],INT((ROW(M975)-1)/5)+1),
INDEX(Tabelle5[Pellets kWh],INT((ROW(M975)-1)/5)+1))</f>
        <v>#REF!</v>
      </c>
    </row>
    <row r="977" spans="12:15" x14ac:dyDescent="0.3">
      <c r="L977" t="e" cm="1">
        <f t="array" ref="L977">INDEX(Tabelle5[Funktion],INT((ROW(M976)-1)/5)+1)</f>
        <v>#REF!</v>
      </c>
      <c r="M977" t="e" cm="1">
        <f t="array" ref="M977">INDEX(Tabelle5[Anlage],INT((ROW(M976)-1)/5)+1)</f>
        <v>#REF!</v>
      </c>
      <c r="N977" t="str" cm="1">
        <f t="array" ref="N977">INDEX({"Strom";"Erdgas";"Heizöl";"Wärme";"Pellets"},MOD(ROW(M976)-1,5)+1)</f>
        <v>Strom</v>
      </c>
      <c r="O977" t="e" cm="1">
        <f t="array" ref="O977">CHOOSE(MOD(ROW(M976)-1,5)+1,
INDEX(Tabelle5[Strom kWh],INT((ROW(M976)-1)/5)+1),
INDEX(Tabelle5[Erdgas kWh],INT((ROW(M976)-1)/5)+1),
INDEX(Tabelle5[Heizöl kWh],INT((ROW(M976)-1)/5)+1),
INDEX(Tabelle5[Wärme kWh],INT((ROW(M976)-1)/5)+1),
INDEX(Tabelle5[Pellets kWh],INT((ROW(M976)-1)/5)+1))</f>
        <v>#REF!</v>
      </c>
    </row>
    <row r="978" spans="12:15" x14ac:dyDescent="0.3">
      <c r="L978" t="e" cm="1">
        <f t="array" ref="L978">INDEX(Tabelle5[Funktion],INT((ROW(M977)-1)/5)+1)</f>
        <v>#REF!</v>
      </c>
      <c r="M978" t="e" cm="1">
        <f t="array" ref="M978">INDEX(Tabelle5[Anlage],INT((ROW(M977)-1)/5)+1)</f>
        <v>#REF!</v>
      </c>
      <c r="N978" t="str" cm="1">
        <f t="array" ref="N978">INDEX({"Strom";"Erdgas";"Heizöl";"Wärme";"Pellets"},MOD(ROW(M977)-1,5)+1)</f>
        <v>Erdgas</v>
      </c>
      <c r="O978" t="e" cm="1">
        <f t="array" ref="O978">CHOOSE(MOD(ROW(M977)-1,5)+1,
INDEX(Tabelle5[Strom kWh],INT((ROW(M977)-1)/5)+1),
INDEX(Tabelle5[Erdgas kWh],INT((ROW(M977)-1)/5)+1),
INDEX(Tabelle5[Heizöl kWh],INT((ROW(M977)-1)/5)+1),
INDEX(Tabelle5[Wärme kWh],INT((ROW(M977)-1)/5)+1),
INDEX(Tabelle5[Pellets kWh],INT((ROW(M977)-1)/5)+1))</f>
        <v>#REF!</v>
      </c>
    </row>
    <row r="979" spans="12:15" x14ac:dyDescent="0.3">
      <c r="L979" t="e" cm="1">
        <f t="array" ref="L979">INDEX(Tabelle5[Funktion],INT((ROW(M978)-1)/5)+1)</f>
        <v>#REF!</v>
      </c>
      <c r="M979" t="e" cm="1">
        <f t="array" ref="M979">INDEX(Tabelle5[Anlage],INT((ROW(M978)-1)/5)+1)</f>
        <v>#REF!</v>
      </c>
      <c r="N979" t="str" cm="1">
        <f t="array" ref="N979">INDEX({"Strom";"Erdgas";"Heizöl";"Wärme";"Pellets"},MOD(ROW(M978)-1,5)+1)</f>
        <v>Heizöl</v>
      </c>
      <c r="O979" t="e" cm="1">
        <f t="array" ref="O979">CHOOSE(MOD(ROW(M978)-1,5)+1,
INDEX(Tabelle5[Strom kWh],INT((ROW(M978)-1)/5)+1),
INDEX(Tabelle5[Erdgas kWh],INT((ROW(M978)-1)/5)+1),
INDEX(Tabelle5[Heizöl kWh],INT((ROW(M978)-1)/5)+1),
INDEX(Tabelle5[Wärme kWh],INT((ROW(M978)-1)/5)+1),
INDEX(Tabelle5[Pellets kWh],INT((ROW(M978)-1)/5)+1))</f>
        <v>#REF!</v>
      </c>
    </row>
    <row r="980" spans="12:15" x14ac:dyDescent="0.3">
      <c r="L980" t="e" cm="1">
        <f t="array" ref="L980">INDEX(Tabelle5[Funktion],INT((ROW(M979)-1)/5)+1)</f>
        <v>#REF!</v>
      </c>
      <c r="M980" t="e" cm="1">
        <f t="array" ref="M980">INDEX(Tabelle5[Anlage],INT((ROW(M979)-1)/5)+1)</f>
        <v>#REF!</v>
      </c>
      <c r="N980" t="str" cm="1">
        <f t="array" ref="N980">INDEX({"Strom";"Erdgas";"Heizöl";"Wärme";"Pellets"},MOD(ROW(M979)-1,5)+1)</f>
        <v>Wärme</v>
      </c>
      <c r="O980" t="e" cm="1">
        <f t="array" ref="O980">CHOOSE(MOD(ROW(M979)-1,5)+1,
INDEX(Tabelle5[Strom kWh],INT((ROW(M979)-1)/5)+1),
INDEX(Tabelle5[Erdgas kWh],INT((ROW(M979)-1)/5)+1),
INDEX(Tabelle5[Heizöl kWh],INT((ROW(M979)-1)/5)+1),
INDEX(Tabelle5[Wärme kWh],INT((ROW(M979)-1)/5)+1),
INDEX(Tabelle5[Pellets kWh],INT((ROW(M979)-1)/5)+1))</f>
        <v>#REF!</v>
      </c>
    </row>
    <row r="981" spans="12:15" x14ac:dyDescent="0.3">
      <c r="L981" t="e" cm="1">
        <f t="array" ref="L981">INDEX(Tabelle5[Funktion],INT((ROW(M980)-1)/5)+1)</f>
        <v>#REF!</v>
      </c>
      <c r="M981" t="e" cm="1">
        <f t="array" ref="M981">INDEX(Tabelle5[Anlage],INT((ROW(M980)-1)/5)+1)</f>
        <v>#REF!</v>
      </c>
      <c r="N981" t="str" cm="1">
        <f t="array" ref="N981">INDEX({"Strom";"Erdgas";"Heizöl";"Wärme";"Pellets"},MOD(ROW(M980)-1,5)+1)</f>
        <v>Pellets</v>
      </c>
      <c r="O981" t="e" cm="1">
        <f t="array" ref="O981">CHOOSE(MOD(ROW(M980)-1,5)+1,
INDEX(Tabelle5[Strom kWh],INT((ROW(M980)-1)/5)+1),
INDEX(Tabelle5[Erdgas kWh],INT((ROW(M980)-1)/5)+1),
INDEX(Tabelle5[Heizöl kWh],INT((ROW(M980)-1)/5)+1),
INDEX(Tabelle5[Wärme kWh],INT((ROW(M980)-1)/5)+1),
INDEX(Tabelle5[Pellets kWh],INT((ROW(M980)-1)/5)+1))</f>
        <v>#REF!</v>
      </c>
    </row>
    <row r="982" spans="12:15" x14ac:dyDescent="0.3">
      <c r="L982" t="e" cm="1">
        <f t="array" ref="L982">INDEX(Tabelle5[Funktion],INT((ROW(M981)-1)/5)+1)</f>
        <v>#REF!</v>
      </c>
      <c r="M982" t="e" cm="1">
        <f t="array" ref="M982">INDEX(Tabelle5[Anlage],INT((ROW(M981)-1)/5)+1)</f>
        <v>#REF!</v>
      </c>
      <c r="N982" t="str" cm="1">
        <f t="array" ref="N982">INDEX({"Strom";"Erdgas";"Heizöl";"Wärme";"Pellets"},MOD(ROW(M981)-1,5)+1)</f>
        <v>Strom</v>
      </c>
      <c r="O982" t="e" cm="1">
        <f t="array" ref="O982">CHOOSE(MOD(ROW(M981)-1,5)+1,
INDEX(Tabelle5[Strom kWh],INT((ROW(M981)-1)/5)+1),
INDEX(Tabelle5[Erdgas kWh],INT((ROW(M981)-1)/5)+1),
INDEX(Tabelle5[Heizöl kWh],INT((ROW(M981)-1)/5)+1),
INDEX(Tabelle5[Wärme kWh],INT((ROW(M981)-1)/5)+1),
INDEX(Tabelle5[Pellets kWh],INT((ROW(M981)-1)/5)+1))</f>
        <v>#REF!</v>
      </c>
    </row>
    <row r="983" spans="12:15" x14ac:dyDescent="0.3">
      <c r="L983" t="e" cm="1">
        <f t="array" ref="L983">INDEX(Tabelle5[Funktion],INT((ROW(M982)-1)/5)+1)</f>
        <v>#REF!</v>
      </c>
      <c r="M983" t="e" cm="1">
        <f t="array" ref="M983">INDEX(Tabelle5[Anlage],INT((ROW(M982)-1)/5)+1)</f>
        <v>#REF!</v>
      </c>
      <c r="N983" t="str" cm="1">
        <f t="array" ref="N983">INDEX({"Strom";"Erdgas";"Heizöl";"Wärme";"Pellets"},MOD(ROW(M982)-1,5)+1)</f>
        <v>Erdgas</v>
      </c>
      <c r="O983" t="e" cm="1">
        <f t="array" ref="O983">CHOOSE(MOD(ROW(M982)-1,5)+1,
INDEX(Tabelle5[Strom kWh],INT((ROW(M982)-1)/5)+1),
INDEX(Tabelle5[Erdgas kWh],INT((ROW(M982)-1)/5)+1),
INDEX(Tabelle5[Heizöl kWh],INT((ROW(M982)-1)/5)+1),
INDEX(Tabelle5[Wärme kWh],INT((ROW(M982)-1)/5)+1),
INDEX(Tabelle5[Pellets kWh],INT((ROW(M982)-1)/5)+1))</f>
        <v>#REF!</v>
      </c>
    </row>
    <row r="984" spans="12:15" x14ac:dyDescent="0.3">
      <c r="L984" t="e" cm="1">
        <f t="array" ref="L984">INDEX(Tabelle5[Funktion],INT((ROW(M983)-1)/5)+1)</f>
        <v>#REF!</v>
      </c>
      <c r="M984" t="e" cm="1">
        <f t="array" ref="M984">INDEX(Tabelle5[Anlage],INT((ROW(M983)-1)/5)+1)</f>
        <v>#REF!</v>
      </c>
      <c r="N984" t="str" cm="1">
        <f t="array" ref="N984">INDEX({"Strom";"Erdgas";"Heizöl";"Wärme";"Pellets"},MOD(ROW(M983)-1,5)+1)</f>
        <v>Heizöl</v>
      </c>
      <c r="O984" t="e" cm="1">
        <f t="array" ref="O984">CHOOSE(MOD(ROW(M983)-1,5)+1,
INDEX(Tabelle5[Strom kWh],INT((ROW(M983)-1)/5)+1),
INDEX(Tabelle5[Erdgas kWh],INT((ROW(M983)-1)/5)+1),
INDEX(Tabelle5[Heizöl kWh],INT((ROW(M983)-1)/5)+1),
INDEX(Tabelle5[Wärme kWh],INT((ROW(M983)-1)/5)+1),
INDEX(Tabelle5[Pellets kWh],INT((ROW(M983)-1)/5)+1))</f>
        <v>#REF!</v>
      </c>
    </row>
    <row r="985" spans="12:15" x14ac:dyDescent="0.3">
      <c r="L985" t="e" cm="1">
        <f t="array" ref="L985">INDEX(Tabelle5[Funktion],INT((ROW(M984)-1)/5)+1)</f>
        <v>#REF!</v>
      </c>
      <c r="M985" t="e" cm="1">
        <f t="array" ref="M985">INDEX(Tabelle5[Anlage],INT((ROW(M984)-1)/5)+1)</f>
        <v>#REF!</v>
      </c>
      <c r="N985" t="str" cm="1">
        <f t="array" ref="N985">INDEX({"Strom";"Erdgas";"Heizöl";"Wärme";"Pellets"},MOD(ROW(M984)-1,5)+1)</f>
        <v>Wärme</v>
      </c>
      <c r="O985" t="e" cm="1">
        <f t="array" ref="O985">CHOOSE(MOD(ROW(M984)-1,5)+1,
INDEX(Tabelle5[Strom kWh],INT((ROW(M984)-1)/5)+1),
INDEX(Tabelle5[Erdgas kWh],INT((ROW(M984)-1)/5)+1),
INDEX(Tabelle5[Heizöl kWh],INT((ROW(M984)-1)/5)+1),
INDEX(Tabelle5[Wärme kWh],INT((ROW(M984)-1)/5)+1),
INDEX(Tabelle5[Pellets kWh],INT((ROW(M984)-1)/5)+1))</f>
        <v>#REF!</v>
      </c>
    </row>
    <row r="986" spans="12:15" x14ac:dyDescent="0.3">
      <c r="L986" t="e" cm="1">
        <f t="array" ref="L986">INDEX(Tabelle5[Funktion],INT((ROW(M985)-1)/5)+1)</f>
        <v>#REF!</v>
      </c>
      <c r="M986" t="e" cm="1">
        <f t="array" ref="M986">INDEX(Tabelle5[Anlage],INT((ROW(M985)-1)/5)+1)</f>
        <v>#REF!</v>
      </c>
      <c r="N986" t="str" cm="1">
        <f t="array" ref="N986">INDEX({"Strom";"Erdgas";"Heizöl";"Wärme";"Pellets"},MOD(ROW(M985)-1,5)+1)</f>
        <v>Pellets</v>
      </c>
      <c r="O986" t="e" cm="1">
        <f t="array" ref="O986">CHOOSE(MOD(ROW(M985)-1,5)+1,
INDEX(Tabelle5[Strom kWh],INT((ROW(M985)-1)/5)+1),
INDEX(Tabelle5[Erdgas kWh],INT((ROW(M985)-1)/5)+1),
INDEX(Tabelle5[Heizöl kWh],INT((ROW(M985)-1)/5)+1),
INDEX(Tabelle5[Wärme kWh],INT((ROW(M985)-1)/5)+1),
INDEX(Tabelle5[Pellets kWh],INT((ROW(M985)-1)/5)+1))</f>
        <v>#REF!</v>
      </c>
    </row>
    <row r="987" spans="12:15" x14ac:dyDescent="0.3">
      <c r="L987" t="e" cm="1">
        <f t="array" ref="L987">INDEX(Tabelle5[Funktion],INT((ROW(M986)-1)/5)+1)</f>
        <v>#REF!</v>
      </c>
      <c r="M987" t="e" cm="1">
        <f t="array" ref="M987">INDEX(Tabelle5[Anlage],INT((ROW(M986)-1)/5)+1)</f>
        <v>#REF!</v>
      </c>
      <c r="N987" t="str" cm="1">
        <f t="array" ref="N987">INDEX({"Strom";"Erdgas";"Heizöl";"Wärme";"Pellets"},MOD(ROW(M986)-1,5)+1)</f>
        <v>Strom</v>
      </c>
      <c r="O987" t="e" cm="1">
        <f t="array" ref="O987">CHOOSE(MOD(ROW(M986)-1,5)+1,
INDEX(Tabelle5[Strom kWh],INT((ROW(M986)-1)/5)+1),
INDEX(Tabelle5[Erdgas kWh],INT((ROW(M986)-1)/5)+1),
INDEX(Tabelle5[Heizöl kWh],INT((ROW(M986)-1)/5)+1),
INDEX(Tabelle5[Wärme kWh],INT((ROW(M986)-1)/5)+1),
INDEX(Tabelle5[Pellets kWh],INT((ROW(M986)-1)/5)+1))</f>
        <v>#REF!</v>
      </c>
    </row>
    <row r="988" spans="12:15" x14ac:dyDescent="0.3">
      <c r="L988" t="e" cm="1">
        <f t="array" ref="L988">INDEX(Tabelle5[Funktion],INT((ROW(M987)-1)/5)+1)</f>
        <v>#REF!</v>
      </c>
      <c r="M988" t="e" cm="1">
        <f t="array" ref="M988">INDEX(Tabelle5[Anlage],INT((ROW(M987)-1)/5)+1)</f>
        <v>#REF!</v>
      </c>
      <c r="N988" t="str" cm="1">
        <f t="array" ref="N988">INDEX({"Strom";"Erdgas";"Heizöl";"Wärme";"Pellets"},MOD(ROW(M987)-1,5)+1)</f>
        <v>Erdgas</v>
      </c>
      <c r="O988" t="e" cm="1">
        <f t="array" ref="O988">CHOOSE(MOD(ROW(M987)-1,5)+1,
INDEX(Tabelle5[Strom kWh],INT((ROW(M987)-1)/5)+1),
INDEX(Tabelle5[Erdgas kWh],INT((ROW(M987)-1)/5)+1),
INDEX(Tabelle5[Heizöl kWh],INT((ROW(M987)-1)/5)+1),
INDEX(Tabelle5[Wärme kWh],INT((ROW(M987)-1)/5)+1),
INDEX(Tabelle5[Pellets kWh],INT((ROW(M987)-1)/5)+1))</f>
        <v>#REF!</v>
      </c>
    </row>
    <row r="989" spans="12:15" x14ac:dyDescent="0.3">
      <c r="L989" t="e" cm="1">
        <f t="array" ref="L989">INDEX(Tabelle5[Funktion],INT((ROW(M988)-1)/5)+1)</f>
        <v>#REF!</v>
      </c>
      <c r="M989" t="e" cm="1">
        <f t="array" ref="M989">INDEX(Tabelle5[Anlage],INT((ROW(M988)-1)/5)+1)</f>
        <v>#REF!</v>
      </c>
      <c r="N989" t="str" cm="1">
        <f t="array" ref="N989">INDEX({"Strom";"Erdgas";"Heizöl";"Wärme";"Pellets"},MOD(ROW(M988)-1,5)+1)</f>
        <v>Heizöl</v>
      </c>
      <c r="O989" t="e" cm="1">
        <f t="array" ref="O989">CHOOSE(MOD(ROW(M988)-1,5)+1,
INDEX(Tabelle5[Strom kWh],INT((ROW(M988)-1)/5)+1),
INDEX(Tabelle5[Erdgas kWh],INT((ROW(M988)-1)/5)+1),
INDEX(Tabelle5[Heizöl kWh],INT((ROW(M988)-1)/5)+1),
INDEX(Tabelle5[Wärme kWh],INT((ROW(M988)-1)/5)+1),
INDEX(Tabelle5[Pellets kWh],INT((ROW(M988)-1)/5)+1))</f>
        <v>#REF!</v>
      </c>
    </row>
    <row r="990" spans="12:15" x14ac:dyDescent="0.3">
      <c r="L990" t="e" cm="1">
        <f t="array" ref="L990">INDEX(Tabelle5[Funktion],INT((ROW(M989)-1)/5)+1)</f>
        <v>#REF!</v>
      </c>
      <c r="M990" t="e" cm="1">
        <f t="array" ref="M990">INDEX(Tabelle5[Anlage],INT((ROW(M989)-1)/5)+1)</f>
        <v>#REF!</v>
      </c>
      <c r="N990" t="str" cm="1">
        <f t="array" ref="N990">INDEX({"Strom";"Erdgas";"Heizöl";"Wärme";"Pellets"},MOD(ROW(M989)-1,5)+1)</f>
        <v>Wärme</v>
      </c>
      <c r="O990" t="e" cm="1">
        <f t="array" ref="O990">CHOOSE(MOD(ROW(M989)-1,5)+1,
INDEX(Tabelle5[Strom kWh],INT((ROW(M989)-1)/5)+1),
INDEX(Tabelle5[Erdgas kWh],INT((ROW(M989)-1)/5)+1),
INDEX(Tabelle5[Heizöl kWh],INT((ROW(M989)-1)/5)+1),
INDEX(Tabelle5[Wärme kWh],INT((ROW(M989)-1)/5)+1),
INDEX(Tabelle5[Pellets kWh],INT((ROW(M989)-1)/5)+1))</f>
        <v>#REF!</v>
      </c>
    </row>
    <row r="991" spans="12:15" x14ac:dyDescent="0.3">
      <c r="L991" t="e" cm="1">
        <f t="array" ref="L991">INDEX(Tabelle5[Funktion],INT((ROW(M990)-1)/5)+1)</f>
        <v>#REF!</v>
      </c>
      <c r="M991" t="e" cm="1">
        <f t="array" ref="M991">INDEX(Tabelle5[Anlage],INT((ROW(M990)-1)/5)+1)</f>
        <v>#REF!</v>
      </c>
      <c r="N991" t="str" cm="1">
        <f t="array" ref="N991">INDEX({"Strom";"Erdgas";"Heizöl";"Wärme";"Pellets"},MOD(ROW(M990)-1,5)+1)</f>
        <v>Pellets</v>
      </c>
      <c r="O991" t="e" cm="1">
        <f t="array" ref="O991">CHOOSE(MOD(ROW(M990)-1,5)+1,
INDEX(Tabelle5[Strom kWh],INT((ROW(M990)-1)/5)+1),
INDEX(Tabelle5[Erdgas kWh],INT((ROW(M990)-1)/5)+1),
INDEX(Tabelle5[Heizöl kWh],INT((ROW(M990)-1)/5)+1),
INDEX(Tabelle5[Wärme kWh],INT((ROW(M990)-1)/5)+1),
INDEX(Tabelle5[Pellets kWh],INT((ROW(M990)-1)/5)+1))</f>
        <v>#REF!</v>
      </c>
    </row>
    <row r="992" spans="12:15" x14ac:dyDescent="0.3">
      <c r="L992" t="e" cm="1">
        <f t="array" ref="L992">INDEX(Tabelle5[Funktion],INT((ROW(M991)-1)/5)+1)</f>
        <v>#REF!</v>
      </c>
      <c r="M992" t="e" cm="1">
        <f t="array" ref="M992">INDEX(Tabelle5[Anlage],INT((ROW(M991)-1)/5)+1)</f>
        <v>#REF!</v>
      </c>
      <c r="N992" t="str" cm="1">
        <f t="array" ref="N992">INDEX({"Strom";"Erdgas";"Heizöl";"Wärme";"Pellets"},MOD(ROW(M991)-1,5)+1)</f>
        <v>Strom</v>
      </c>
      <c r="O992" t="e" cm="1">
        <f t="array" ref="O992">CHOOSE(MOD(ROW(M991)-1,5)+1,
INDEX(Tabelle5[Strom kWh],INT((ROW(M991)-1)/5)+1),
INDEX(Tabelle5[Erdgas kWh],INT((ROW(M991)-1)/5)+1),
INDEX(Tabelle5[Heizöl kWh],INT((ROW(M991)-1)/5)+1),
INDEX(Tabelle5[Wärme kWh],INT((ROW(M991)-1)/5)+1),
INDEX(Tabelle5[Pellets kWh],INT((ROW(M991)-1)/5)+1))</f>
        <v>#REF!</v>
      </c>
    </row>
    <row r="993" spans="12:15" x14ac:dyDescent="0.3">
      <c r="L993" t="e" cm="1">
        <f t="array" ref="L993">INDEX(Tabelle5[Funktion],INT((ROW(M992)-1)/5)+1)</f>
        <v>#REF!</v>
      </c>
      <c r="M993" t="e" cm="1">
        <f t="array" ref="M993">INDEX(Tabelle5[Anlage],INT((ROW(M992)-1)/5)+1)</f>
        <v>#REF!</v>
      </c>
      <c r="N993" t="str" cm="1">
        <f t="array" ref="N993">INDEX({"Strom";"Erdgas";"Heizöl";"Wärme";"Pellets"},MOD(ROW(M992)-1,5)+1)</f>
        <v>Erdgas</v>
      </c>
      <c r="O993" t="e" cm="1">
        <f t="array" ref="O993">CHOOSE(MOD(ROW(M992)-1,5)+1,
INDEX(Tabelle5[Strom kWh],INT((ROW(M992)-1)/5)+1),
INDEX(Tabelle5[Erdgas kWh],INT((ROW(M992)-1)/5)+1),
INDEX(Tabelle5[Heizöl kWh],INT((ROW(M992)-1)/5)+1),
INDEX(Tabelle5[Wärme kWh],INT((ROW(M992)-1)/5)+1),
INDEX(Tabelle5[Pellets kWh],INT((ROW(M992)-1)/5)+1))</f>
        <v>#REF!</v>
      </c>
    </row>
    <row r="994" spans="12:15" x14ac:dyDescent="0.3">
      <c r="L994" t="e" cm="1">
        <f t="array" ref="L994">INDEX(Tabelle5[Funktion],INT((ROW(M993)-1)/5)+1)</f>
        <v>#REF!</v>
      </c>
      <c r="M994" t="e" cm="1">
        <f t="array" ref="M994">INDEX(Tabelle5[Anlage],INT((ROW(M993)-1)/5)+1)</f>
        <v>#REF!</v>
      </c>
      <c r="N994" t="str" cm="1">
        <f t="array" ref="N994">INDEX({"Strom";"Erdgas";"Heizöl";"Wärme";"Pellets"},MOD(ROW(M993)-1,5)+1)</f>
        <v>Heizöl</v>
      </c>
      <c r="O994" t="e" cm="1">
        <f t="array" ref="O994">CHOOSE(MOD(ROW(M993)-1,5)+1,
INDEX(Tabelle5[Strom kWh],INT((ROW(M993)-1)/5)+1),
INDEX(Tabelle5[Erdgas kWh],INT((ROW(M993)-1)/5)+1),
INDEX(Tabelle5[Heizöl kWh],INT((ROW(M993)-1)/5)+1),
INDEX(Tabelle5[Wärme kWh],INT((ROW(M993)-1)/5)+1),
INDEX(Tabelle5[Pellets kWh],INT((ROW(M993)-1)/5)+1))</f>
        <v>#REF!</v>
      </c>
    </row>
    <row r="995" spans="12:15" x14ac:dyDescent="0.3">
      <c r="L995" t="e" cm="1">
        <f t="array" ref="L995">INDEX(Tabelle5[Funktion],INT((ROW(M994)-1)/5)+1)</f>
        <v>#REF!</v>
      </c>
      <c r="M995" t="e" cm="1">
        <f t="array" ref="M995">INDEX(Tabelle5[Anlage],INT((ROW(M994)-1)/5)+1)</f>
        <v>#REF!</v>
      </c>
      <c r="N995" t="str" cm="1">
        <f t="array" ref="N995">INDEX({"Strom";"Erdgas";"Heizöl";"Wärme";"Pellets"},MOD(ROW(M994)-1,5)+1)</f>
        <v>Wärme</v>
      </c>
      <c r="O995" t="e" cm="1">
        <f t="array" ref="O995">CHOOSE(MOD(ROW(M994)-1,5)+1,
INDEX(Tabelle5[Strom kWh],INT((ROW(M994)-1)/5)+1),
INDEX(Tabelle5[Erdgas kWh],INT((ROW(M994)-1)/5)+1),
INDEX(Tabelle5[Heizöl kWh],INT((ROW(M994)-1)/5)+1),
INDEX(Tabelle5[Wärme kWh],INT((ROW(M994)-1)/5)+1),
INDEX(Tabelle5[Pellets kWh],INT((ROW(M994)-1)/5)+1))</f>
        <v>#REF!</v>
      </c>
    </row>
    <row r="996" spans="12:15" x14ac:dyDescent="0.3">
      <c r="L996" t="e" cm="1">
        <f t="array" ref="L996">INDEX(Tabelle5[Funktion],INT((ROW(M995)-1)/5)+1)</f>
        <v>#REF!</v>
      </c>
      <c r="M996" t="e" cm="1">
        <f t="array" ref="M996">INDEX(Tabelle5[Anlage],INT((ROW(M995)-1)/5)+1)</f>
        <v>#REF!</v>
      </c>
      <c r="N996" t="str" cm="1">
        <f t="array" ref="N996">INDEX({"Strom";"Erdgas";"Heizöl";"Wärme";"Pellets"},MOD(ROW(M995)-1,5)+1)</f>
        <v>Pellets</v>
      </c>
      <c r="O996" t="e" cm="1">
        <f t="array" ref="O996">CHOOSE(MOD(ROW(M995)-1,5)+1,
INDEX(Tabelle5[Strom kWh],INT((ROW(M995)-1)/5)+1),
INDEX(Tabelle5[Erdgas kWh],INT((ROW(M995)-1)/5)+1),
INDEX(Tabelle5[Heizöl kWh],INT((ROW(M995)-1)/5)+1),
INDEX(Tabelle5[Wärme kWh],INT((ROW(M995)-1)/5)+1),
INDEX(Tabelle5[Pellets kWh],INT((ROW(M995)-1)/5)+1))</f>
        <v>#REF!</v>
      </c>
    </row>
    <row r="997" spans="12:15" x14ac:dyDescent="0.3">
      <c r="L997" t="e" cm="1">
        <f t="array" ref="L997">INDEX(Tabelle5[Funktion],INT((ROW(M996)-1)/5)+1)</f>
        <v>#REF!</v>
      </c>
      <c r="M997" t="e" cm="1">
        <f t="array" ref="M997">INDEX(Tabelle5[Anlage],INT((ROW(M996)-1)/5)+1)</f>
        <v>#REF!</v>
      </c>
      <c r="N997" t="str" cm="1">
        <f t="array" ref="N997">INDEX({"Strom";"Erdgas";"Heizöl";"Wärme";"Pellets"},MOD(ROW(M996)-1,5)+1)</f>
        <v>Strom</v>
      </c>
      <c r="O997" t="e" cm="1">
        <f t="array" ref="O997">CHOOSE(MOD(ROW(M996)-1,5)+1,
INDEX(Tabelle5[Strom kWh],INT((ROW(M996)-1)/5)+1),
INDEX(Tabelle5[Erdgas kWh],INT((ROW(M996)-1)/5)+1),
INDEX(Tabelle5[Heizöl kWh],INT((ROW(M996)-1)/5)+1),
INDEX(Tabelle5[Wärme kWh],INT((ROW(M996)-1)/5)+1),
INDEX(Tabelle5[Pellets kWh],INT((ROW(M996)-1)/5)+1))</f>
        <v>#REF!</v>
      </c>
    </row>
    <row r="998" spans="12:15" x14ac:dyDescent="0.3">
      <c r="L998" t="e" cm="1">
        <f t="array" ref="L998">INDEX(Tabelle5[Funktion],INT((ROW(M997)-1)/5)+1)</f>
        <v>#REF!</v>
      </c>
      <c r="M998" t="e" cm="1">
        <f t="array" ref="M998">INDEX(Tabelle5[Anlage],INT((ROW(M997)-1)/5)+1)</f>
        <v>#REF!</v>
      </c>
      <c r="N998" t="str" cm="1">
        <f t="array" ref="N998">INDEX({"Strom";"Erdgas";"Heizöl";"Wärme";"Pellets"},MOD(ROW(M997)-1,5)+1)</f>
        <v>Erdgas</v>
      </c>
      <c r="O998" t="e" cm="1">
        <f t="array" ref="O998">CHOOSE(MOD(ROW(M997)-1,5)+1,
INDEX(Tabelle5[Strom kWh],INT((ROW(M997)-1)/5)+1),
INDEX(Tabelle5[Erdgas kWh],INT((ROW(M997)-1)/5)+1),
INDEX(Tabelle5[Heizöl kWh],INT((ROW(M997)-1)/5)+1),
INDEX(Tabelle5[Wärme kWh],INT((ROW(M997)-1)/5)+1),
INDEX(Tabelle5[Pellets kWh],INT((ROW(M997)-1)/5)+1))</f>
        <v>#REF!</v>
      </c>
    </row>
    <row r="999" spans="12:15" x14ac:dyDescent="0.3">
      <c r="L999" t="e" cm="1">
        <f t="array" ref="L999">INDEX(Tabelle5[Funktion],INT((ROW(M998)-1)/5)+1)</f>
        <v>#REF!</v>
      </c>
      <c r="M999" t="e" cm="1">
        <f t="array" ref="M999">INDEX(Tabelle5[Anlage],INT((ROW(M998)-1)/5)+1)</f>
        <v>#REF!</v>
      </c>
      <c r="N999" t="str" cm="1">
        <f t="array" ref="N999">INDEX({"Strom";"Erdgas";"Heizöl";"Wärme";"Pellets"},MOD(ROW(M998)-1,5)+1)</f>
        <v>Heizöl</v>
      </c>
      <c r="O999" t="e" cm="1">
        <f t="array" ref="O999">CHOOSE(MOD(ROW(M998)-1,5)+1,
INDEX(Tabelle5[Strom kWh],INT((ROW(M998)-1)/5)+1),
INDEX(Tabelle5[Erdgas kWh],INT((ROW(M998)-1)/5)+1),
INDEX(Tabelle5[Heizöl kWh],INT((ROW(M998)-1)/5)+1),
INDEX(Tabelle5[Wärme kWh],INT((ROW(M998)-1)/5)+1),
INDEX(Tabelle5[Pellets kWh],INT((ROW(M998)-1)/5)+1))</f>
        <v>#REF!</v>
      </c>
    </row>
    <row r="1000" spans="12:15" x14ac:dyDescent="0.3">
      <c r="L1000" t="e" cm="1">
        <f t="array" ref="L1000">INDEX(Tabelle5[Funktion],INT((ROW(M999)-1)/5)+1)</f>
        <v>#REF!</v>
      </c>
      <c r="M1000" t="e" cm="1">
        <f t="array" ref="M1000">INDEX(Tabelle5[Anlage],INT((ROW(M999)-1)/5)+1)</f>
        <v>#REF!</v>
      </c>
      <c r="N1000" t="str" cm="1">
        <f t="array" ref="N1000">INDEX({"Strom";"Erdgas";"Heizöl";"Wärme";"Pellets"},MOD(ROW(M999)-1,5)+1)</f>
        <v>Wärme</v>
      </c>
      <c r="O1000" t="e" cm="1">
        <f t="array" ref="O1000">CHOOSE(MOD(ROW(M999)-1,5)+1,
INDEX(Tabelle5[Strom kWh],INT((ROW(M999)-1)/5)+1),
INDEX(Tabelle5[Erdgas kWh],INT((ROW(M999)-1)/5)+1),
INDEX(Tabelle5[Heizöl kWh],INT((ROW(M999)-1)/5)+1),
INDEX(Tabelle5[Wärme kWh],INT((ROW(M999)-1)/5)+1),
INDEX(Tabelle5[Pellets kWh],INT((ROW(M999)-1)/5)+1))</f>
        <v>#REF!</v>
      </c>
    </row>
    <row r="1001" spans="12:15" x14ac:dyDescent="0.3">
      <c r="L1001" t="e" cm="1">
        <f t="array" ref="L1001">INDEX(Tabelle5[Funktion],INT((ROW(M1000)-1)/5)+1)</f>
        <v>#REF!</v>
      </c>
      <c r="M1001" t="e" cm="1">
        <f t="array" ref="M1001">INDEX(Tabelle5[Anlage],INT((ROW(M1000)-1)/5)+1)</f>
        <v>#REF!</v>
      </c>
      <c r="N1001" t="str" cm="1">
        <f t="array" ref="N1001">INDEX({"Strom";"Erdgas";"Heizöl";"Wärme";"Pellets"},MOD(ROW(M1000)-1,5)+1)</f>
        <v>Pellets</v>
      </c>
      <c r="O1001" t="e" cm="1">
        <f t="array" ref="O1001">CHOOSE(MOD(ROW(M1000)-1,5)+1,
INDEX(Tabelle5[Strom kWh],INT((ROW(M1000)-1)/5)+1),
INDEX(Tabelle5[Erdgas kWh],INT((ROW(M1000)-1)/5)+1),
INDEX(Tabelle5[Heizöl kWh],INT((ROW(M1000)-1)/5)+1),
INDEX(Tabelle5[Wärme kWh],INT((ROW(M1000)-1)/5)+1),
INDEX(Tabelle5[Pellets kWh],INT((ROW(M1000)-1)/5)+1))</f>
        <v>#REF!</v>
      </c>
    </row>
    <row r="1002" spans="12:15" x14ac:dyDescent="0.3">
      <c r="L1002" t="e" cm="1">
        <f t="array" ref="L1002">INDEX(Tabelle5[Funktion],INT((ROW(M1001)-1)/5)+1)</f>
        <v>#REF!</v>
      </c>
      <c r="M1002" t="e" cm="1">
        <f t="array" ref="M1002">INDEX(Tabelle5[Anlage],INT((ROW(M1001)-1)/5)+1)</f>
        <v>#REF!</v>
      </c>
      <c r="N1002" t="str" cm="1">
        <f t="array" ref="N1002">INDEX({"Strom";"Erdgas";"Heizöl";"Wärme";"Pellets"},MOD(ROW(M1001)-1,5)+1)</f>
        <v>Strom</v>
      </c>
      <c r="O1002" t="e" cm="1">
        <f t="array" ref="O1002">CHOOSE(MOD(ROW(M1001)-1,5)+1,
INDEX(Tabelle5[Strom kWh],INT((ROW(M1001)-1)/5)+1),
INDEX(Tabelle5[Erdgas kWh],INT((ROW(M1001)-1)/5)+1),
INDEX(Tabelle5[Heizöl kWh],INT((ROW(M1001)-1)/5)+1),
INDEX(Tabelle5[Wärme kWh],INT((ROW(M1001)-1)/5)+1),
INDEX(Tabelle5[Pellets kWh],INT((ROW(M1001)-1)/5)+1))</f>
        <v>#REF!</v>
      </c>
    </row>
    <row r="1003" spans="12:15" x14ac:dyDescent="0.3">
      <c r="L1003" t="e" cm="1">
        <f t="array" ref="L1003">INDEX(Tabelle5[Funktion],INT((ROW(M1002)-1)/5)+1)</f>
        <v>#REF!</v>
      </c>
      <c r="M1003" t="e" cm="1">
        <f t="array" ref="M1003">INDEX(Tabelle5[Anlage],INT((ROW(M1002)-1)/5)+1)</f>
        <v>#REF!</v>
      </c>
      <c r="N1003" t="str" cm="1">
        <f t="array" ref="N1003">INDEX({"Strom";"Erdgas";"Heizöl";"Wärme";"Pellets"},MOD(ROW(M1002)-1,5)+1)</f>
        <v>Erdgas</v>
      </c>
      <c r="O1003" t="e" cm="1">
        <f t="array" ref="O1003">CHOOSE(MOD(ROW(M1002)-1,5)+1,
INDEX(Tabelle5[Strom kWh],INT((ROW(M1002)-1)/5)+1),
INDEX(Tabelle5[Erdgas kWh],INT((ROW(M1002)-1)/5)+1),
INDEX(Tabelle5[Heizöl kWh],INT((ROW(M1002)-1)/5)+1),
INDEX(Tabelle5[Wärme kWh],INT((ROW(M1002)-1)/5)+1),
INDEX(Tabelle5[Pellets kWh],INT((ROW(M1002)-1)/5)+1))</f>
        <v>#REF!</v>
      </c>
    </row>
    <row r="1004" spans="12:15" x14ac:dyDescent="0.3">
      <c r="L1004" t="e" cm="1">
        <f t="array" ref="L1004">INDEX(Tabelle5[Funktion],INT((ROW(M1003)-1)/5)+1)</f>
        <v>#REF!</v>
      </c>
      <c r="M1004" t="e" cm="1">
        <f t="array" ref="M1004">INDEX(Tabelle5[Anlage],INT((ROW(M1003)-1)/5)+1)</f>
        <v>#REF!</v>
      </c>
      <c r="N1004" t="str" cm="1">
        <f t="array" ref="N1004">INDEX({"Strom";"Erdgas";"Heizöl";"Wärme";"Pellets"},MOD(ROW(M1003)-1,5)+1)</f>
        <v>Heizöl</v>
      </c>
      <c r="O1004" t="e" cm="1">
        <f t="array" ref="O1004">CHOOSE(MOD(ROW(M1003)-1,5)+1,
INDEX(Tabelle5[Strom kWh],INT((ROW(M1003)-1)/5)+1),
INDEX(Tabelle5[Erdgas kWh],INT((ROW(M1003)-1)/5)+1),
INDEX(Tabelle5[Heizöl kWh],INT((ROW(M1003)-1)/5)+1),
INDEX(Tabelle5[Wärme kWh],INT((ROW(M1003)-1)/5)+1),
INDEX(Tabelle5[Pellets kWh],INT((ROW(M1003)-1)/5)+1))</f>
        <v>#REF!</v>
      </c>
    </row>
    <row r="1005" spans="12:15" x14ac:dyDescent="0.3">
      <c r="L1005" t="e" cm="1">
        <f t="array" ref="L1005">INDEX(Tabelle5[Funktion],INT((ROW(M1004)-1)/5)+1)</f>
        <v>#REF!</v>
      </c>
      <c r="M1005" t="e" cm="1">
        <f t="array" ref="M1005">INDEX(Tabelle5[Anlage],INT((ROW(M1004)-1)/5)+1)</f>
        <v>#REF!</v>
      </c>
      <c r="N1005" t="str" cm="1">
        <f t="array" ref="N1005">INDEX({"Strom";"Erdgas";"Heizöl";"Wärme";"Pellets"},MOD(ROW(M1004)-1,5)+1)</f>
        <v>Wärme</v>
      </c>
      <c r="O1005" t="e" cm="1">
        <f t="array" ref="O1005">CHOOSE(MOD(ROW(M1004)-1,5)+1,
INDEX(Tabelle5[Strom kWh],INT((ROW(M1004)-1)/5)+1),
INDEX(Tabelle5[Erdgas kWh],INT((ROW(M1004)-1)/5)+1),
INDEX(Tabelle5[Heizöl kWh],INT((ROW(M1004)-1)/5)+1),
INDEX(Tabelle5[Wärme kWh],INT((ROW(M1004)-1)/5)+1),
INDEX(Tabelle5[Pellets kWh],INT((ROW(M1004)-1)/5)+1))</f>
        <v>#REF!</v>
      </c>
    </row>
    <row r="1006" spans="12:15" x14ac:dyDescent="0.3">
      <c r="L1006" t="e" cm="1">
        <f t="array" ref="L1006">INDEX(Tabelle5[Funktion],INT((ROW(M1005)-1)/5)+1)</f>
        <v>#REF!</v>
      </c>
      <c r="M1006" t="e" cm="1">
        <f t="array" ref="M1006">INDEX(Tabelle5[Anlage],INT((ROW(M1005)-1)/5)+1)</f>
        <v>#REF!</v>
      </c>
      <c r="N1006" t="str" cm="1">
        <f t="array" ref="N1006">INDEX({"Strom";"Erdgas";"Heizöl";"Wärme";"Pellets"},MOD(ROW(M1005)-1,5)+1)</f>
        <v>Pellets</v>
      </c>
      <c r="O1006" t="e" cm="1">
        <f t="array" ref="O1006">CHOOSE(MOD(ROW(M1005)-1,5)+1,
INDEX(Tabelle5[Strom kWh],INT((ROW(M1005)-1)/5)+1),
INDEX(Tabelle5[Erdgas kWh],INT((ROW(M1005)-1)/5)+1),
INDEX(Tabelle5[Heizöl kWh],INT((ROW(M1005)-1)/5)+1),
INDEX(Tabelle5[Wärme kWh],INT((ROW(M1005)-1)/5)+1),
INDEX(Tabelle5[Pellets kWh],INT((ROW(M1005)-1)/5)+1))</f>
        <v>#REF!</v>
      </c>
    </row>
    <row r="1007" spans="12:15" x14ac:dyDescent="0.3">
      <c r="L1007" t="e" cm="1">
        <f t="array" ref="L1007">INDEX(Tabelle5[Funktion],INT((ROW(M1006)-1)/5)+1)</f>
        <v>#REF!</v>
      </c>
      <c r="M1007" t="e" cm="1">
        <f t="array" ref="M1007">INDEX(Tabelle5[Anlage],INT((ROW(M1006)-1)/5)+1)</f>
        <v>#REF!</v>
      </c>
      <c r="N1007" t="str" cm="1">
        <f t="array" ref="N1007">INDEX({"Strom";"Erdgas";"Heizöl";"Wärme";"Pellets"},MOD(ROW(M1006)-1,5)+1)</f>
        <v>Strom</v>
      </c>
      <c r="O1007" t="e" cm="1">
        <f t="array" ref="O1007">CHOOSE(MOD(ROW(M1006)-1,5)+1,
INDEX(Tabelle5[Strom kWh],INT((ROW(M1006)-1)/5)+1),
INDEX(Tabelle5[Erdgas kWh],INT((ROW(M1006)-1)/5)+1),
INDEX(Tabelle5[Heizöl kWh],INT((ROW(M1006)-1)/5)+1),
INDEX(Tabelle5[Wärme kWh],INT((ROW(M1006)-1)/5)+1),
INDEX(Tabelle5[Pellets kWh],INT((ROW(M1006)-1)/5)+1))</f>
        <v>#REF!</v>
      </c>
    </row>
    <row r="1008" spans="12:15" x14ac:dyDescent="0.3">
      <c r="L1008" t="e" cm="1">
        <f t="array" ref="L1008">INDEX(Tabelle5[Funktion],INT((ROW(M1007)-1)/5)+1)</f>
        <v>#REF!</v>
      </c>
      <c r="M1008" t="e" cm="1">
        <f t="array" ref="M1008">INDEX(Tabelle5[Anlage],INT((ROW(M1007)-1)/5)+1)</f>
        <v>#REF!</v>
      </c>
      <c r="N1008" t="str" cm="1">
        <f t="array" ref="N1008">INDEX({"Strom";"Erdgas";"Heizöl";"Wärme";"Pellets"},MOD(ROW(M1007)-1,5)+1)</f>
        <v>Erdgas</v>
      </c>
      <c r="O1008" t="e" cm="1">
        <f t="array" ref="O1008">CHOOSE(MOD(ROW(M1007)-1,5)+1,
INDEX(Tabelle5[Strom kWh],INT((ROW(M1007)-1)/5)+1),
INDEX(Tabelle5[Erdgas kWh],INT((ROW(M1007)-1)/5)+1),
INDEX(Tabelle5[Heizöl kWh],INT((ROW(M1007)-1)/5)+1),
INDEX(Tabelle5[Wärme kWh],INT((ROW(M1007)-1)/5)+1),
INDEX(Tabelle5[Pellets kWh],INT((ROW(M1007)-1)/5)+1))</f>
        <v>#REF!</v>
      </c>
    </row>
    <row r="1009" spans="12:15" x14ac:dyDescent="0.3">
      <c r="L1009" t="e" cm="1">
        <f t="array" ref="L1009">INDEX(Tabelle5[Funktion],INT((ROW(M1008)-1)/5)+1)</f>
        <v>#REF!</v>
      </c>
      <c r="M1009" t="e" cm="1">
        <f t="array" ref="M1009">INDEX(Tabelle5[Anlage],INT((ROW(M1008)-1)/5)+1)</f>
        <v>#REF!</v>
      </c>
      <c r="N1009" t="str" cm="1">
        <f t="array" ref="N1009">INDEX({"Strom";"Erdgas";"Heizöl";"Wärme";"Pellets"},MOD(ROW(M1008)-1,5)+1)</f>
        <v>Heizöl</v>
      </c>
      <c r="O1009" t="e" cm="1">
        <f t="array" ref="O1009">CHOOSE(MOD(ROW(M1008)-1,5)+1,
INDEX(Tabelle5[Strom kWh],INT((ROW(M1008)-1)/5)+1),
INDEX(Tabelle5[Erdgas kWh],INT((ROW(M1008)-1)/5)+1),
INDEX(Tabelle5[Heizöl kWh],INT((ROW(M1008)-1)/5)+1),
INDEX(Tabelle5[Wärme kWh],INT((ROW(M1008)-1)/5)+1),
INDEX(Tabelle5[Pellets kWh],INT((ROW(M1008)-1)/5)+1))</f>
        <v>#REF!</v>
      </c>
    </row>
    <row r="1010" spans="12:15" x14ac:dyDescent="0.3">
      <c r="L1010" t="e" cm="1">
        <f t="array" ref="L1010">INDEX(Tabelle5[Funktion],INT((ROW(M1009)-1)/5)+1)</f>
        <v>#REF!</v>
      </c>
      <c r="M1010" t="e" cm="1">
        <f t="array" ref="M1010">INDEX(Tabelle5[Anlage],INT((ROW(M1009)-1)/5)+1)</f>
        <v>#REF!</v>
      </c>
      <c r="N1010" t="str" cm="1">
        <f t="array" ref="N1010">INDEX({"Strom";"Erdgas";"Heizöl";"Wärme";"Pellets"},MOD(ROW(M1009)-1,5)+1)</f>
        <v>Wärme</v>
      </c>
      <c r="O1010" t="e" cm="1">
        <f t="array" ref="O1010">CHOOSE(MOD(ROW(M1009)-1,5)+1,
INDEX(Tabelle5[Strom kWh],INT((ROW(M1009)-1)/5)+1),
INDEX(Tabelle5[Erdgas kWh],INT((ROW(M1009)-1)/5)+1),
INDEX(Tabelle5[Heizöl kWh],INT((ROW(M1009)-1)/5)+1),
INDEX(Tabelle5[Wärme kWh],INT((ROW(M1009)-1)/5)+1),
INDEX(Tabelle5[Pellets kWh],INT((ROW(M1009)-1)/5)+1))</f>
        <v>#REF!</v>
      </c>
    </row>
    <row r="1011" spans="12:15" x14ac:dyDescent="0.3">
      <c r="L1011" t="e" cm="1">
        <f t="array" ref="L1011">INDEX(Tabelle5[Funktion],INT((ROW(M1010)-1)/5)+1)</f>
        <v>#REF!</v>
      </c>
      <c r="M1011" t="e" cm="1">
        <f t="array" ref="M1011">INDEX(Tabelle5[Anlage],INT((ROW(M1010)-1)/5)+1)</f>
        <v>#REF!</v>
      </c>
      <c r="N1011" t="str" cm="1">
        <f t="array" ref="N1011">INDEX({"Strom";"Erdgas";"Heizöl";"Wärme";"Pellets"},MOD(ROW(M1010)-1,5)+1)</f>
        <v>Pellets</v>
      </c>
      <c r="O1011" t="e" cm="1">
        <f t="array" ref="O1011">CHOOSE(MOD(ROW(M1010)-1,5)+1,
INDEX(Tabelle5[Strom kWh],INT((ROW(M1010)-1)/5)+1),
INDEX(Tabelle5[Erdgas kWh],INT((ROW(M1010)-1)/5)+1),
INDEX(Tabelle5[Heizöl kWh],INT((ROW(M1010)-1)/5)+1),
INDEX(Tabelle5[Wärme kWh],INT((ROW(M1010)-1)/5)+1),
INDEX(Tabelle5[Pellets kWh],INT((ROW(M1010)-1)/5)+1))</f>
        <v>#REF!</v>
      </c>
    </row>
    <row r="1012" spans="12:15" x14ac:dyDescent="0.3">
      <c r="L1012" t="e" cm="1">
        <f t="array" ref="L1012">INDEX(Tabelle5[Funktion],INT((ROW(M1011)-1)/5)+1)</f>
        <v>#REF!</v>
      </c>
      <c r="M1012" t="e" cm="1">
        <f t="array" ref="M1012">INDEX(Tabelle5[Anlage],INT((ROW(M1011)-1)/5)+1)</f>
        <v>#REF!</v>
      </c>
      <c r="N1012" t="str" cm="1">
        <f t="array" ref="N1012">INDEX({"Strom";"Erdgas";"Heizöl";"Wärme";"Pellets"},MOD(ROW(M1011)-1,5)+1)</f>
        <v>Strom</v>
      </c>
      <c r="O1012" t="e" cm="1">
        <f t="array" ref="O1012">CHOOSE(MOD(ROW(M1011)-1,5)+1,
INDEX(Tabelle5[Strom kWh],INT((ROW(M1011)-1)/5)+1),
INDEX(Tabelle5[Erdgas kWh],INT((ROW(M1011)-1)/5)+1),
INDEX(Tabelle5[Heizöl kWh],INT((ROW(M1011)-1)/5)+1),
INDEX(Tabelle5[Wärme kWh],INT((ROW(M1011)-1)/5)+1),
INDEX(Tabelle5[Pellets kWh],INT((ROW(M1011)-1)/5)+1))</f>
        <v>#REF!</v>
      </c>
    </row>
    <row r="1013" spans="12:15" x14ac:dyDescent="0.3">
      <c r="L1013" t="e" cm="1">
        <f t="array" ref="L1013">INDEX(Tabelle5[Funktion],INT((ROW(M1012)-1)/5)+1)</f>
        <v>#REF!</v>
      </c>
      <c r="M1013" t="e" cm="1">
        <f t="array" ref="M1013">INDEX(Tabelle5[Anlage],INT((ROW(M1012)-1)/5)+1)</f>
        <v>#REF!</v>
      </c>
      <c r="N1013" t="str" cm="1">
        <f t="array" ref="N1013">INDEX({"Strom";"Erdgas";"Heizöl";"Wärme";"Pellets"},MOD(ROW(M1012)-1,5)+1)</f>
        <v>Erdgas</v>
      </c>
      <c r="O1013" t="e" cm="1">
        <f t="array" ref="O1013">CHOOSE(MOD(ROW(M1012)-1,5)+1,
INDEX(Tabelle5[Strom kWh],INT((ROW(M1012)-1)/5)+1),
INDEX(Tabelle5[Erdgas kWh],INT((ROW(M1012)-1)/5)+1),
INDEX(Tabelle5[Heizöl kWh],INT((ROW(M1012)-1)/5)+1),
INDEX(Tabelle5[Wärme kWh],INT((ROW(M1012)-1)/5)+1),
INDEX(Tabelle5[Pellets kWh],INT((ROW(M1012)-1)/5)+1))</f>
        <v>#REF!</v>
      </c>
    </row>
    <row r="1014" spans="12:15" x14ac:dyDescent="0.3">
      <c r="L1014" t="e" cm="1">
        <f t="array" ref="L1014">INDEX(Tabelle5[Funktion],INT((ROW(M1013)-1)/5)+1)</f>
        <v>#REF!</v>
      </c>
      <c r="M1014" t="e" cm="1">
        <f t="array" ref="M1014">INDEX(Tabelle5[Anlage],INT((ROW(M1013)-1)/5)+1)</f>
        <v>#REF!</v>
      </c>
      <c r="N1014" t="str" cm="1">
        <f t="array" ref="N1014">INDEX({"Strom";"Erdgas";"Heizöl";"Wärme";"Pellets"},MOD(ROW(M1013)-1,5)+1)</f>
        <v>Heizöl</v>
      </c>
      <c r="O1014" t="e" cm="1">
        <f t="array" ref="O1014">CHOOSE(MOD(ROW(M1013)-1,5)+1,
INDEX(Tabelle5[Strom kWh],INT((ROW(M1013)-1)/5)+1),
INDEX(Tabelle5[Erdgas kWh],INT((ROW(M1013)-1)/5)+1),
INDEX(Tabelle5[Heizöl kWh],INT((ROW(M1013)-1)/5)+1),
INDEX(Tabelle5[Wärme kWh],INT((ROW(M1013)-1)/5)+1),
INDEX(Tabelle5[Pellets kWh],INT((ROW(M1013)-1)/5)+1))</f>
        <v>#REF!</v>
      </c>
    </row>
    <row r="1015" spans="12:15" x14ac:dyDescent="0.3">
      <c r="L1015" t="e" cm="1">
        <f t="array" ref="L1015">INDEX(Tabelle5[Funktion],INT((ROW(M1014)-1)/5)+1)</f>
        <v>#REF!</v>
      </c>
      <c r="M1015" t="e" cm="1">
        <f t="array" ref="M1015">INDEX(Tabelle5[Anlage],INT((ROW(M1014)-1)/5)+1)</f>
        <v>#REF!</v>
      </c>
      <c r="N1015" t="str" cm="1">
        <f t="array" ref="N1015">INDEX({"Strom";"Erdgas";"Heizöl";"Wärme";"Pellets"},MOD(ROW(M1014)-1,5)+1)</f>
        <v>Wärme</v>
      </c>
      <c r="O1015" t="e" cm="1">
        <f t="array" ref="O1015">CHOOSE(MOD(ROW(M1014)-1,5)+1,
INDEX(Tabelle5[Strom kWh],INT((ROW(M1014)-1)/5)+1),
INDEX(Tabelle5[Erdgas kWh],INT((ROW(M1014)-1)/5)+1),
INDEX(Tabelle5[Heizöl kWh],INT((ROW(M1014)-1)/5)+1),
INDEX(Tabelle5[Wärme kWh],INT((ROW(M1014)-1)/5)+1),
INDEX(Tabelle5[Pellets kWh],INT((ROW(M1014)-1)/5)+1))</f>
        <v>#REF!</v>
      </c>
    </row>
    <row r="1016" spans="12:15" x14ac:dyDescent="0.3">
      <c r="L1016" t="e" cm="1">
        <f t="array" ref="L1016">INDEX(Tabelle5[Funktion],INT((ROW(M1015)-1)/5)+1)</f>
        <v>#REF!</v>
      </c>
      <c r="M1016" t="e" cm="1">
        <f t="array" ref="M1016">INDEX(Tabelle5[Anlage],INT((ROW(M1015)-1)/5)+1)</f>
        <v>#REF!</v>
      </c>
      <c r="N1016" t="str" cm="1">
        <f t="array" ref="N1016">INDEX({"Strom";"Erdgas";"Heizöl";"Wärme";"Pellets"},MOD(ROW(M1015)-1,5)+1)</f>
        <v>Pellets</v>
      </c>
      <c r="O1016" t="e" cm="1">
        <f t="array" ref="O1016">CHOOSE(MOD(ROW(M1015)-1,5)+1,
INDEX(Tabelle5[Strom kWh],INT((ROW(M1015)-1)/5)+1),
INDEX(Tabelle5[Erdgas kWh],INT((ROW(M1015)-1)/5)+1),
INDEX(Tabelle5[Heizöl kWh],INT((ROW(M1015)-1)/5)+1),
INDEX(Tabelle5[Wärme kWh],INT((ROW(M1015)-1)/5)+1),
INDEX(Tabelle5[Pellets kWh],INT((ROW(M1015)-1)/5)+1))</f>
        <v>#REF!</v>
      </c>
    </row>
    <row r="1017" spans="12:15" x14ac:dyDescent="0.3">
      <c r="L1017" t="e" cm="1">
        <f t="array" ref="L1017">INDEX(Tabelle5[Funktion],INT((ROW(M1016)-1)/5)+1)</f>
        <v>#REF!</v>
      </c>
      <c r="M1017" t="e" cm="1">
        <f t="array" ref="M1017">INDEX(Tabelle5[Anlage],INT((ROW(M1016)-1)/5)+1)</f>
        <v>#REF!</v>
      </c>
      <c r="N1017" t="str" cm="1">
        <f t="array" ref="N1017">INDEX({"Strom";"Erdgas";"Heizöl";"Wärme";"Pellets"},MOD(ROW(M1016)-1,5)+1)</f>
        <v>Strom</v>
      </c>
      <c r="O1017" t="e" cm="1">
        <f t="array" ref="O1017">CHOOSE(MOD(ROW(M1016)-1,5)+1,
INDEX(Tabelle5[Strom kWh],INT((ROW(M1016)-1)/5)+1),
INDEX(Tabelle5[Erdgas kWh],INT((ROW(M1016)-1)/5)+1),
INDEX(Tabelle5[Heizöl kWh],INT((ROW(M1016)-1)/5)+1),
INDEX(Tabelle5[Wärme kWh],INT((ROW(M1016)-1)/5)+1),
INDEX(Tabelle5[Pellets kWh],INT((ROW(M1016)-1)/5)+1))</f>
        <v>#REF!</v>
      </c>
    </row>
    <row r="1018" spans="12:15" x14ac:dyDescent="0.3">
      <c r="L1018" t="e" cm="1">
        <f t="array" ref="L1018">INDEX(Tabelle5[Funktion],INT((ROW(M1017)-1)/5)+1)</f>
        <v>#REF!</v>
      </c>
      <c r="M1018" t="e" cm="1">
        <f t="array" ref="M1018">INDEX(Tabelle5[Anlage],INT((ROW(M1017)-1)/5)+1)</f>
        <v>#REF!</v>
      </c>
      <c r="N1018" t="str" cm="1">
        <f t="array" ref="N1018">INDEX({"Strom";"Erdgas";"Heizöl";"Wärme";"Pellets"},MOD(ROW(M1017)-1,5)+1)</f>
        <v>Erdgas</v>
      </c>
      <c r="O1018" t="e" cm="1">
        <f t="array" ref="O1018">CHOOSE(MOD(ROW(M1017)-1,5)+1,
INDEX(Tabelle5[Strom kWh],INT((ROW(M1017)-1)/5)+1),
INDEX(Tabelle5[Erdgas kWh],INT((ROW(M1017)-1)/5)+1),
INDEX(Tabelle5[Heizöl kWh],INT((ROW(M1017)-1)/5)+1),
INDEX(Tabelle5[Wärme kWh],INT((ROW(M1017)-1)/5)+1),
INDEX(Tabelle5[Pellets kWh],INT((ROW(M1017)-1)/5)+1))</f>
        <v>#REF!</v>
      </c>
    </row>
    <row r="1019" spans="12:15" x14ac:dyDescent="0.3">
      <c r="L1019" t="e" cm="1">
        <f t="array" ref="L1019">INDEX(Tabelle5[Funktion],INT((ROW(M1018)-1)/5)+1)</f>
        <v>#REF!</v>
      </c>
      <c r="M1019" t="e" cm="1">
        <f t="array" ref="M1019">INDEX(Tabelle5[Anlage],INT((ROW(M1018)-1)/5)+1)</f>
        <v>#REF!</v>
      </c>
      <c r="N1019" t="str" cm="1">
        <f t="array" ref="N1019">INDEX({"Strom";"Erdgas";"Heizöl";"Wärme";"Pellets"},MOD(ROW(M1018)-1,5)+1)</f>
        <v>Heizöl</v>
      </c>
      <c r="O1019" t="e" cm="1">
        <f t="array" ref="O1019">CHOOSE(MOD(ROW(M1018)-1,5)+1,
INDEX(Tabelle5[Strom kWh],INT((ROW(M1018)-1)/5)+1),
INDEX(Tabelle5[Erdgas kWh],INT((ROW(M1018)-1)/5)+1),
INDEX(Tabelle5[Heizöl kWh],INT((ROW(M1018)-1)/5)+1),
INDEX(Tabelle5[Wärme kWh],INT((ROW(M1018)-1)/5)+1),
INDEX(Tabelle5[Pellets kWh],INT((ROW(M1018)-1)/5)+1))</f>
        <v>#REF!</v>
      </c>
    </row>
    <row r="1020" spans="12:15" x14ac:dyDescent="0.3">
      <c r="L1020" t="e" cm="1">
        <f t="array" ref="L1020">INDEX(Tabelle5[Funktion],INT((ROW(M1019)-1)/5)+1)</f>
        <v>#REF!</v>
      </c>
      <c r="M1020" t="e" cm="1">
        <f t="array" ref="M1020">INDEX(Tabelle5[Anlage],INT((ROW(M1019)-1)/5)+1)</f>
        <v>#REF!</v>
      </c>
      <c r="N1020" t="str" cm="1">
        <f t="array" ref="N1020">INDEX({"Strom";"Erdgas";"Heizöl";"Wärme";"Pellets"},MOD(ROW(M1019)-1,5)+1)</f>
        <v>Wärme</v>
      </c>
      <c r="O1020" t="e" cm="1">
        <f t="array" ref="O1020">CHOOSE(MOD(ROW(M1019)-1,5)+1,
INDEX(Tabelle5[Strom kWh],INT((ROW(M1019)-1)/5)+1),
INDEX(Tabelle5[Erdgas kWh],INT((ROW(M1019)-1)/5)+1),
INDEX(Tabelle5[Heizöl kWh],INT((ROW(M1019)-1)/5)+1),
INDEX(Tabelle5[Wärme kWh],INT((ROW(M1019)-1)/5)+1),
INDEX(Tabelle5[Pellets kWh],INT((ROW(M1019)-1)/5)+1))</f>
        <v>#REF!</v>
      </c>
    </row>
    <row r="1021" spans="12:15" x14ac:dyDescent="0.3">
      <c r="L1021" t="e" cm="1">
        <f t="array" ref="L1021">INDEX(Tabelle5[Funktion],INT((ROW(M1020)-1)/5)+1)</f>
        <v>#REF!</v>
      </c>
      <c r="M1021" t="e" cm="1">
        <f t="array" ref="M1021">INDEX(Tabelle5[Anlage],INT((ROW(M1020)-1)/5)+1)</f>
        <v>#REF!</v>
      </c>
      <c r="N1021" t="str" cm="1">
        <f t="array" ref="N1021">INDEX({"Strom";"Erdgas";"Heizöl";"Wärme";"Pellets"},MOD(ROW(M1020)-1,5)+1)</f>
        <v>Pellets</v>
      </c>
      <c r="O1021" t="e" cm="1">
        <f t="array" ref="O1021">CHOOSE(MOD(ROW(M1020)-1,5)+1,
INDEX(Tabelle5[Strom kWh],INT((ROW(M1020)-1)/5)+1),
INDEX(Tabelle5[Erdgas kWh],INT((ROW(M1020)-1)/5)+1),
INDEX(Tabelle5[Heizöl kWh],INT((ROW(M1020)-1)/5)+1),
INDEX(Tabelle5[Wärme kWh],INT((ROW(M1020)-1)/5)+1),
INDEX(Tabelle5[Pellets kWh],INT((ROW(M1020)-1)/5)+1))</f>
        <v>#REF!</v>
      </c>
    </row>
    <row r="1022" spans="12:15" x14ac:dyDescent="0.3">
      <c r="L1022" t="e" cm="1">
        <f t="array" ref="L1022">INDEX(Tabelle5[Funktion],INT((ROW(M1021)-1)/5)+1)</f>
        <v>#REF!</v>
      </c>
      <c r="M1022" t="e" cm="1">
        <f t="array" ref="M1022">INDEX(Tabelle5[Anlage],INT((ROW(M1021)-1)/5)+1)</f>
        <v>#REF!</v>
      </c>
      <c r="N1022" t="str" cm="1">
        <f t="array" ref="N1022">INDEX({"Strom";"Erdgas";"Heizöl";"Wärme";"Pellets"},MOD(ROW(M1021)-1,5)+1)</f>
        <v>Strom</v>
      </c>
      <c r="O1022" t="e" cm="1">
        <f t="array" ref="O1022">CHOOSE(MOD(ROW(M1021)-1,5)+1,
INDEX(Tabelle5[Strom kWh],INT((ROW(M1021)-1)/5)+1),
INDEX(Tabelle5[Erdgas kWh],INT((ROW(M1021)-1)/5)+1),
INDEX(Tabelle5[Heizöl kWh],INT((ROW(M1021)-1)/5)+1),
INDEX(Tabelle5[Wärme kWh],INT((ROW(M1021)-1)/5)+1),
INDEX(Tabelle5[Pellets kWh],INT((ROW(M1021)-1)/5)+1))</f>
        <v>#REF!</v>
      </c>
    </row>
    <row r="1023" spans="12:15" x14ac:dyDescent="0.3">
      <c r="L1023" t="e" cm="1">
        <f t="array" ref="L1023">INDEX(Tabelle5[Funktion],INT((ROW(M1022)-1)/5)+1)</f>
        <v>#REF!</v>
      </c>
      <c r="M1023" t="e" cm="1">
        <f t="array" ref="M1023">INDEX(Tabelle5[Anlage],INT((ROW(M1022)-1)/5)+1)</f>
        <v>#REF!</v>
      </c>
      <c r="N1023" t="str" cm="1">
        <f t="array" ref="N1023">INDEX({"Strom";"Erdgas";"Heizöl";"Wärme";"Pellets"},MOD(ROW(M1022)-1,5)+1)</f>
        <v>Erdgas</v>
      </c>
      <c r="O1023" t="e" cm="1">
        <f t="array" ref="O1023">CHOOSE(MOD(ROW(M1022)-1,5)+1,
INDEX(Tabelle5[Strom kWh],INT((ROW(M1022)-1)/5)+1),
INDEX(Tabelle5[Erdgas kWh],INT((ROW(M1022)-1)/5)+1),
INDEX(Tabelle5[Heizöl kWh],INT((ROW(M1022)-1)/5)+1),
INDEX(Tabelle5[Wärme kWh],INT((ROW(M1022)-1)/5)+1),
INDEX(Tabelle5[Pellets kWh],INT((ROW(M1022)-1)/5)+1))</f>
        <v>#REF!</v>
      </c>
    </row>
    <row r="1024" spans="12:15" x14ac:dyDescent="0.3">
      <c r="L1024" t="e" cm="1">
        <f t="array" ref="L1024">INDEX(Tabelle5[Funktion],INT((ROW(M1023)-1)/5)+1)</f>
        <v>#REF!</v>
      </c>
      <c r="M1024" t="e" cm="1">
        <f t="array" ref="M1024">INDEX(Tabelle5[Anlage],INT((ROW(M1023)-1)/5)+1)</f>
        <v>#REF!</v>
      </c>
      <c r="N1024" t="str" cm="1">
        <f t="array" ref="N1024">INDEX({"Strom";"Erdgas";"Heizöl";"Wärme";"Pellets"},MOD(ROW(M1023)-1,5)+1)</f>
        <v>Heizöl</v>
      </c>
      <c r="O1024" t="e" cm="1">
        <f t="array" ref="O1024">CHOOSE(MOD(ROW(M1023)-1,5)+1,
INDEX(Tabelle5[Strom kWh],INT((ROW(M1023)-1)/5)+1),
INDEX(Tabelle5[Erdgas kWh],INT((ROW(M1023)-1)/5)+1),
INDEX(Tabelle5[Heizöl kWh],INT((ROW(M1023)-1)/5)+1),
INDEX(Tabelle5[Wärme kWh],INT((ROW(M1023)-1)/5)+1),
INDEX(Tabelle5[Pellets kWh],INT((ROW(M1023)-1)/5)+1))</f>
        <v>#REF!</v>
      </c>
    </row>
    <row r="1025" spans="12:15" x14ac:dyDescent="0.3">
      <c r="L1025" t="e" cm="1">
        <f t="array" ref="L1025">INDEX(Tabelle5[Funktion],INT((ROW(M1024)-1)/5)+1)</f>
        <v>#REF!</v>
      </c>
      <c r="M1025" t="e" cm="1">
        <f t="array" ref="M1025">INDEX(Tabelle5[Anlage],INT((ROW(M1024)-1)/5)+1)</f>
        <v>#REF!</v>
      </c>
      <c r="N1025" t="str" cm="1">
        <f t="array" ref="N1025">INDEX({"Strom";"Erdgas";"Heizöl";"Wärme";"Pellets"},MOD(ROW(M1024)-1,5)+1)</f>
        <v>Wärme</v>
      </c>
      <c r="O1025" t="e" cm="1">
        <f t="array" ref="O1025">CHOOSE(MOD(ROW(M1024)-1,5)+1,
INDEX(Tabelle5[Strom kWh],INT((ROW(M1024)-1)/5)+1),
INDEX(Tabelle5[Erdgas kWh],INT((ROW(M1024)-1)/5)+1),
INDEX(Tabelle5[Heizöl kWh],INT((ROW(M1024)-1)/5)+1),
INDEX(Tabelle5[Wärme kWh],INT((ROW(M1024)-1)/5)+1),
INDEX(Tabelle5[Pellets kWh],INT((ROW(M1024)-1)/5)+1))</f>
        <v>#REF!</v>
      </c>
    </row>
    <row r="1026" spans="12:15" x14ac:dyDescent="0.3">
      <c r="L1026" t="e" cm="1">
        <f t="array" ref="L1026">INDEX(Tabelle5[Funktion],INT((ROW(M1025)-1)/5)+1)</f>
        <v>#REF!</v>
      </c>
      <c r="M1026" t="e" cm="1">
        <f t="array" ref="M1026">INDEX(Tabelle5[Anlage],INT((ROW(M1025)-1)/5)+1)</f>
        <v>#REF!</v>
      </c>
      <c r="N1026" t="str" cm="1">
        <f t="array" ref="N1026">INDEX({"Strom";"Erdgas";"Heizöl";"Wärme";"Pellets"},MOD(ROW(M1025)-1,5)+1)</f>
        <v>Pellets</v>
      </c>
      <c r="O1026" t="e" cm="1">
        <f t="array" ref="O1026">CHOOSE(MOD(ROW(M1025)-1,5)+1,
INDEX(Tabelle5[Strom kWh],INT((ROW(M1025)-1)/5)+1),
INDEX(Tabelle5[Erdgas kWh],INT((ROW(M1025)-1)/5)+1),
INDEX(Tabelle5[Heizöl kWh],INT((ROW(M1025)-1)/5)+1),
INDEX(Tabelle5[Wärme kWh],INT((ROW(M1025)-1)/5)+1),
INDEX(Tabelle5[Pellets kWh],INT((ROW(M1025)-1)/5)+1))</f>
        <v>#REF!</v>
      </c>
    </row>
    <row r="1027" spans="12:15" x14ac:dyDescent="0.3">
      <c r="L1027" t="e" cm="1">
        <f t="array" ref="L1027">INDEX(Tabelle5[Funktion],INT((ROW(M1026)-1)/5)+1)</f>
        <v>#REF!</v>
      </c>
      <c r="M1027" t="e" cm="1">
        <f t="array" ref="M1027">INDEX(Tabelle5[Anlage],INT((ROW(M1026)-1)/5)+1)</f>
        <v>#REF!</v>
      </c>
      <c r="N1027" t="str" cm="1">
        <f t="array" ref="N1027">INDEX({"Strom";"Erdgas";"Heizöl";"Wärme";"Pellets"},MOD(ROW(M1026)-1,5)+1)</f>
        <v>Strom</v>
      </c>
      <c r="O1027" t="e" cm="1">
        <f t="array" ref="O1027">CHOOSE(MOD(ROW(M1026)-1,5)+1,
INDEX(Tabelle5[Strom kWh],INT((ROW(M1026)-1)/5)+1),
INDEX(Tabelle5[Erdgas kWh],INT((ROW(M1026)-1)/5)+1),
INDEX(Tabelle5[Heizöl kWh],INT((ROW(M1026)-1)/5)+1),
INDEX(Tabelle5[Wärme kWh],INT((ROW(M1026)-1)/5)+1),
INDEX(Tabelle5[Pellets kWh],INT((ROW(M1026)-1)/5)+1))</f>
        <v>#REF!</v>
      </c>
    </row>
    <row r="1028" spans="12:15" x14ac:dyDescent="0.3">
      <c r="L1028" t="e" cm="1">
        <f t="array" ref="L1028">INDEX(Tabelle5[Funktion],INT((ROW(M1027)-1)/5)+1)</f>
        <v>#REF!</v>
      </c>
      <c r="M1028" t="e" cm="1">
        <f t="array" ref="M1028">INDEX(Tabelle5[Anlage],INT((ROW(M1027)-1)/5)+1)</f>
        <v>#REF!</v>
      </c>
      <c r="N1028" t="str" cm="1">
        <f t="array" ref="N1028">INDEX({"Strom";"Erdgas";"Heizöl";"Wärme";"Pellets"},MOD(ROW(M1027)-1,5)+1)</f>
        <v>Erdgas</v>
      </c>
      <c r="O1028" t="e" cm="1">
        <f t="array" ref="O1028">CHOOSE(MOD(ROW(M1027)-1,5)+1,
INDEX(Tabelle5[Strom kWh],INT((ROW(M1027)-1)/5)+1),
INDEX(Tabelle5[Erdgas kWh],INT((ROW(M1027)-1)/5)+1),
INDEX(Tabelle5[Heizöl kWh],INT((ROW(M1027)-1)/5)+1),
INDEX(Tabelle5[Wärme kWh],INT((ROW(M1027)-1)/5)+1),
INDEX(Tabelle5[Pellets kWh],INT((ROW(M1027)-1)/5)+1))</f>
        <v>#REF!</v>
      </c>
    </row>
    <row r="1029" spans="12:15" x14ac:dyDescent="0.3">
      <c r="L1029" t="e" cm="1">
        <f t="array" ref="L1029">INDEX(Tabelle5[Funktion],INT((ROW(M1028)-1)/5)+1)</f>
        <v>#REF!</v>
      </c>
      <c r="M1029" t="e" cm="1">
        <f t="array" ref="M1029">INDEX(Tabelle5[Anlage],INT((ROW(M1028)-1)/5)+1)</f>
        <v>#REF!</v>
      </c>
      <c r="N1029" t="str" cm="1">
        <f t="array" ref="N1029">INDEX({"Strom";"Erdgas";"Heizöl";"Wärme";"Pellets"},MOD(ROW(M1028)-1,5)+1)</f>
        <v>Heizöl</v>
      </c>
      <c r="O1029" t="e" cm="1">
        <f t="array" ref="O1029">CHOOSE(MOD(ROW(M1028)-1,5)+1,
INDEX(Tabelle5[Strom kWh],INT((ROW(M1028)-1)/5)+1),
INDEX(Tabelle5[Erdgas kWh],INT((ROW(M1028)-1)/5)+1),
INDEX(Tabelle5[Heizöl kWh],INT((ROW(M1028)-1)/5)+1),
INDEX(Tabelle5[Wärme kWh],INT((ROW(M1028)-1)/5)+1),
INDEX(Tabelle5[Pellets kWh],INT((ROW(M1028)-1)/5)+1))</f>
        <v>#REF!</v>
      </c>
    </row>
    <row r="1030" spans="12:15" x14ac:dyDescent="0.3">
      <c r="L1030" t="e" cm="1">
        <f t="array" ref="L1030">INDEX(Tabelle5[Funktion],INT((ROW(M1029)-1)/5)+1)</f>
        <v>#REF!</v>
      </c>
      <c r="M1030" t="e" cm="1">
        <f t="array" ref="M1030">INDEX(Tabelle5[Anlage],INT((ROW(M1029)-1)/5)+1)</f>
        <v>#REF!</v>
      </c>
      <c r="N1030" t="str" cm="1">
        <f t="array" ref="N1030">INDEX({"Strom";"Erdgas";"Heizöl";"Wärme";"Pellets"},MOD(ROW(M1029)-1,5)+1)</f>
        <v>Wärme</v>
      </c>
      <c r="O1030" t="e" cm="1">
        <f t="array" ref="O1030">CHOOSE(MOD(ROW(M1029)-1,5)+1,
INDEX(Tabelle5[Strom kWh],INT((ROW(M1029)-1)/5)+1),
INDEX(Tabelle5[Erdgas kWh],INT((ROW(M1029)-1)/5)+1),
INDEX(Tabelle5[Heizöl kWh],INT((ROW(M1029)-1)/5)+1),
INDEX(Tabelle5[Wärme kWh],INT((ROW(M1029)-1)/5)+1),
INDEX(Tabelle5[Pellets kWh],INT((ROW(M1029)-1)/5)+1))</f>
        <v>#REF!</v>
      </c>
    </row>
    <row r="1031" spans="12:15" x14ac:dyDescent="0.3">
      <c r="L1031" t="e" cm="1">
        <f t="array" ref="L1031">INDEX(Tabelle5[Funktion],INT((ROW(M1030)-1)/5)+1)</f>
        <v>#REF!</v>
      </c>
      <c r="M1031" t="e" cm="1">
        <f t="array" ref="M1031">INDEX(Tabelle5[Anlage],INT((ROW(M1030)-1)/5)+1)</f>
        <v>#REF!</v>
      </c>
      <c r="N1031" t="str" cm="1">
        <f t="array" ref="N1031">INDEX({"Strom";"Erdgas";"Heizöl";"Wärme";"Pellets"},MOD(ROW(M1030)-1,5)+1)</f>
        <v>Pellets</v>
      </c>
      <c r="O1031" t="e" cm="1">
        <f t="array" ref="O1031">CHOOSE(MOD(ROW(M1030)-1,5)+1,
INDEX(Tabelle5[Strom kWh],INT((ROW(M1030)-1)/5)+1),
INDEX(Tabelle5[Erdgas kWh],INT((ROW(M1030)-1)/5)+1),
INDEX(Tabelle5[Heizöl kWh],INT((ROW(M1030)-1)/5)+1),
INDEX(Tabelle5[Wärme kWh],INT((ROW(M1030)-1)/5)+1),
INDEX(Tabelle5[Pellets kWh],INT((ROW(M1030)-1)/5)+1))</f>
        <v>#REF!</v>
      </c>
    </row>
    <row r="1032" spans="12:15" x14ac:dyDescent="0.3">
      <c r="L1032" t="e" cm="1">
        <f t="array" ref="L1032">INDEX(Tabelle5[Funktion],INT((ROW(M1031)-1)/5)+1)</f>
        <v>#REF!</v>
      </c>
      <c r="M1032" t="e" cm="1">
        <f t="array" ref="M1032">INDEX(Tabelle5[Anlage],INT((ROW(M1031)-1)/5)+1)</f>
        <v>#REF!</v>
      </c>
      <c r="N1032" t="str" cm="1">
        <f t="array" ref="N1032">INDEX({"Strom";"Erdgas";"Heizöl";"Wärme";"Pellets"},MOD(ROW(M1031)-1,5)+1)</f>
        <v>Strom</v>
      </c>
      <c r="O1032" t="e" cm="1">
        <f t="array" ref="O1032">CHOOSE(MOD(ROW(M1031)-1,5)+1,
INDEX(Tabelle5[Strom kWh],INT((ROW(M1031)-1)/5)+1),
INDEX(Tabelle5[Erdgas kWh],INT((ROW(M1031)-1)/5)+1),
INDEX(Tabelle5[Heizöl kWh],INT((ROW(M1031)-1)/5)+1),
INDEX(Tabelle5[Wärme kWh],INT((ROW(M1031)-1)/5)+1),
INDEX(Tabelle5[Pellets kWh],INT((ROW(M1031)-1)/5)+1))</f>
        <v>#REF!</v>
      </c>
    </row>
    <row r="1033" spans="12:15" x14ac:dyDescent="0.3">
      <c r="L1033" t="e" cm="1">
        <f t="array" ref="L1033">INDEX(Tabelle5[Funktion],INT((ROW(M1032)-1)/5)+1)</f>
        <v>#REF!</v>
      </c>
      <c r="M1033" t="e" cm="1">
        <f t="array" ref="M1033">INDEX(Tabelle5[Anlage],INT((ROW(M1032)-1)/5)+1)</f>
        <v>#REF!</v>
      </c>
      <c r="N1033" t="str" cm="1">
        <f t="array" ref="N1033">INDEX({"Strom";"Erdgas";"Heizöl";"Wärme";"Pellets"},MOD(ROW(M1032)-1,5)+1)</f>
        <v>Erdgas</v>
      </c>
      <c r="O1033" t="e" cm="1">
        <f t="array" ref="O1033">CHOOSE(MOD(ROW(M1032)-1,5)+1,
INDEX(Tabelle5[Strom kWh],INT((ROW(M1032)-1)/5)+1),
INDEX(Tabelle5[Erdgas kWh],INT((ROW(M1032)-1)/5)+1),
INDEX(Tabelle5[Heizöl kWh],INT((ROW(M1032)-1)/5)+1),
INDEX(Tabelle5[Wärme kWh],INT((ROW(M1032)-1)/5)+1),
INDEX(Tabelle5[Pellets kWh],INT((ROW(M1032)-1)/5)+1))</f>
        <v>#REF!</v>
      </c>
    </row>
    <row r="1034" spans="12:15" x14ac:dyDescent="0.3">
      <c r="L1034" t="e" cm="1">
        <f t="array" ref="L1034">INDEX(Tabelle5[Funktion],INT((ROW(M1033)-1)/5)+1)</f>
        <v>#REF!</v>
      </c>
      <c r="M1034" t="e" cm="1">
        <f t="array" ref="M1034">INDEX(Tabelle5[Anlage],INT((ROW(M1033)-1)/5)+1)</f>
        <v>#REF!</v>
      </c>
      <c r="N1034" t="str" cm="1">
        <f t="array" ref="N1034">INDEX({"Strom";"Erdgas";"Heizöl";"Wärme";"Pellets"},MOD(ROW(M1033)-1,5)+1)</f>
        <v>Heizöl</v>
      </c>
      <c r="O1034" t="e" cm="1">
        <f t="array" ref="O1034">CHOOSE(MOD(ROW(M1033)-1,5)+1,
INDEX(Tabelle5[Strom kWh],INT((ROW(M1033)-1)/5)+1),
INDEX(Tabelle5[Erdgas kWh],INT((ROW(M1033)-1)/5)+1),
INDEX(Tabelle5[Heizöl kWh],INT((ROW(M1033)-1)/5)+1),
INDEX(Tabelle5[Wärme kWh],INT((ROW(M1033)-1)/5)+1),
INDEX(Tabelle5[Pellets kWh],INT((ROW(M1033)-1)/5)+1))</f>
        <v>#REF!</v>
      </c>
    </row>
    <row r="1035" spans="12:15" x14ac:dyDescent="0.3">
      <c r="L1035" t="e" cm="1">
        <f t="array" ref="L1035">INDEX(Tabelle5[Funktion],INT((ROW(M1034)-1)/5)+1)</f>
        <v>#REF!</v>
      </c>
      <c r="M1035" t="e" cm="1">
        <f t="array" ref="M1035">INDEX(Tabelle5[Anlage],INT((ROW(M1034)-1)/5)+1)</f>
        <v>#REF!</v>
      </c>
      <c r="N1035" t="str" cm="1">
        <f t="array" ref="N1035">INDEX({"Strom";"Erdgas";"Heizöl";"Wärme";"Pellets"},MOD(ROW(M1034)-1,5)+1)</f>
        <v>Wärme</v>
      </c>
      <c r="O1035" t="e" cm="1">
        <f t="array" ref="O1035">CHOOSE(MOD(ROW(M1034)-1,5)+1,
INDEX(Tabelle5[Strom kWh],INT((ROW(M1034)-1)/5)+1),
INDEX(Tabelle5[Erdgas kWh],INT((ROW(M1034)-1)/5)+1),
INDEX(Tabelle5[Heizöl kWh],INT((ROW(M1034)-1)/5)+1),
INDEX(Tabelle5[Wärme kWh],INT((ROW(M1034)-1)/5)+1),
INDEX(Tabelle5[Pellets kWh],INT((ROW(M1034)-1)/5)+1))</f>
        <v>#REF!</v>
      </c>
    </row>
    <row r="1036" spans="12:15" x14ac:dyDescent="0.3">
      <c r="L1036" t="e" cm="1">
        <f t="array" ref="L1036">INDEX(Tabelle5[Funktion],INT((ROW(M1035)-1)/5)+1)</f>
        <v>#REF!</v>
      </c>
      <c r="M1036" t="e" cm="1">
        <f t="array" ref="M1036">INDEX(Tabelle5[Anlage],INT((ROW(M1035)-1)/5)+1)</f>
        <v>#REF!</v>
      </c>
      <c r="N1036" t="str" cm="1">
        <f t="array" ref="N1036">INDEX({"Strom";"Erdgas";"Heizöl";"Wärme";"Pellets"},MOD(ROW(M1035)-1,5)+1)</f>
        <v>Pellets</v>
      </c>
      <c r="O1036" t="e" cm="1">
        <f t="array" ref="O1036">CHOOSE(MOD(ROW(M1035)-1,5)+1,
INDEX(Tabelle5[Strom kWh],INT((ROW(M1035)-1)/5)+1),
INDEX(Tabelle5[Erdgas kWh],INT((ROW(M1035)-1)/5)+1),
INDEX(Tabelle5[Heizöl kWh],INT((ROW(M1035)-1)/5)+1),
INDEX(Tabelle5[Wärme kWh],INT((ROW(M1035)-1)/5)+1),
INDEX(Tabelle5[Pellets kWh],INT((ROW(M1035)-1)/5)+1))</f>
        <v>#REF!</v>
      </c>
    </row>
    <row r="1037" spans="12:15" x14ac:dyDescent="0.3">
      <c r="L1037" t="e" cm="1">
        <f t="array" ref="L1037">INDEX(Tabelle5[Funktion],INT((ROW(M1036)-1)/5)+1)</f>
        <v>#REF!</v>
      </c>
      <c r="M1037" t="e" cm="1">
        <f t="array" ref="M1037">INDEX(Tabelle5[Anlage],INT((ROW(M1036)-1)/5)+1)</f>
        <v>#REF!</v>
      </c>
      <c r="N1037" t="str" cm="1">
        <f t="array" ref="N1037">INDEX({"Strom";"Erdgas";"Heizöl";"Wärme";"Pellets"},MOD(ROW(M1036)-1,5)+1)</f>
        <v>Strom</v>
      </c>
      <c r="O1037" t="e" cm="1">
        <f t="array" ref="O1037">CHOOSE(MOD(ROW(M1036)-1,5)+1,
INDEX(Tabelle5[Strom kWh],INT((ROW(M1036)-1)/5)+1),
INDEX(Tabelle5[Erdgas kWh],INT((ROW(M1036)-1)/5)+1),
INDEX(Tabelle5[Heizöl kWh],INT((ROW(M1036)-1)/5)+1),
INDEX(Tabelle5[Wärme kWh],INT((ROW(M1036)-1)/5)+1),
INDEX(Tabelle5[Pellets kWh],INT((ROW(M1036)-1)/5)+1))</f>
        <v>#REF!</v>
      </c>
    </row>
    <row r="1038" spans="12:15" x14ac:dyDescent="0.3">
      <c r="L1038" t="e" cm="1">
        <f t="array" ref="L1038">INDEX(Tabelle5[Funktion],INT((ROW(M1037)-1)/5)+1)</f>
        <v>#REF!</v>
      </c>
      <c r="M1038" t="e" cm="1">
        <f t="array" ref="M1038">INDEX(Tabelle5[Anlage],INT((ROW(M1037)-1)/5)+1)</f>
        <v>#REF!</v>
      </c>
      <c r="N1038" t="str" cm="1">
        <f t="array" ref="N1038">INDEX({"Strom";"Erdgas";"Heizöl";"Wärme";"Pellets"},MOD(ROW(M1037)-1,5)+1)</f>
        <v>Erdgas</v>
      </c>
      <c r="O1038" t="e" cm="1">
        <f t="array" ref="O1038">CHOOSE(MOD(ROW(M1037)-1,5)+1,
INDEX(Tabelle5[Strom kWh],INT((ROW(M1037)-1)/5)+1),
INDEX(Tabelle5[Erdgas kWh],INT((ROW(M1037)-1)/5)+1),
INDEX(Tabelle5[Heizöl kWh],INT((ROW(M1037)-1)/5)+1),
INDEX(Tabelle5[Wärme kWh],INT((ROW(M1037)-1)/5)+1),
INDEX(Tabelle5[Pellets kWh],INT((ROW(M1037)-1)/5)+1))</f>
        <v>#REF!</v>
      </c>
    </row>
    <row r="1039" spans="12:15" x14ac:dyDescent="0.3">
      <c r="L1039" t="e" cm="1">
        <f t="array" ref="L1039">INDEX(Tabelle5[Funktion],INT((ROW(M1038)-1)/5)+1)</f>
        <v>#REF!</v>
      </c>
      <c r="M1039" t="e" cm="1">
        <f t="array" ref="M1039">INDEX(Tabelle5[Anlage],INT((ROW(M1038)-1)/5)+1)</f>
        <v>#REF!</v>
      </c>
      <c r="N1039" t="str" cm="1">
        <f t="array" ref="N1039">INDEX({"Strom";"Erdgas";"Heizöl";"Wärme";"Pellets"},MOD(ROW(M1038)-1,5)+1)</f>
        <v>Heizöl</v>
      </c>
      <c r="O1039" t="e" cm="1">
        <f t="array" ref="O1039">CHOOSE(MOD(ROW(M1038)-1,5)+1,
INDEX(Tabelle5[Strom kWh],INT((ROW(M1038)-1)/5)+1),
INDEX(Tabelle5[Erdgas kWh],INT((ROW(M1038)-1)/5)+1),
INDEX(Tabelle5[Heizöl kWh],INT((ROW(M1038)-1)/5)+1),
INDEX(Tabelle5[Wärme kWh],INT((ROW(M1038)-1)/5)+1),
INDEX(Tabelle5[Pellets kWh],INT((ROW(M1038)-1)/5)+1))</f>
        <v>#REF!</v>
      </c>
    </row>
    <row r="1040" spans="12:15" x14ac:dyDescent="0.3">
      <c r="L1040" t="e" cm="1">
        <f t="array" ref="L1040">INDEX(Tabelle5[Funktion],INT((ROW(M1039)-1)/5)+1)</f>
        <v>#REF!</v>
      </c>
      <c r="M1040" t="e" cm="1">
        <f t="array" ref="M1040">INDEX(Tabelle5[Anlage],INT((ROW(M1039)-1)/5)+1)</f>
        <v>#REF!</v>
      </c>
      <c r="N1040" t="str" cm="1">
        <f t="array" ref="N1040">INDEX({"Strom";"Erdgas";"Heizöl";"Wärme";"Pellets"},MOD(ROW(M1039)-1,5)+1)</f>
        <v>Wärme</v>
      </c>
      <c r="O1040" t="e" cm="1">
        <f t="array" ref="O1040">CHOOSE(MOD(ROW(M1039)-1,5)+1,
INDEX(Tabelle5[Strom kWh],INT((ROW(M1039)-1)/5)+1),
INDEX(Tabelle5[Erdgas kWh],INT((ROW(M1039)-1)/5)+1),
INDEX(Tabelle5[Heizöl kWh],INT((ROW(M1039)-1)/5)+1),
INDEX(Tabelle5[Wärme kWh],INT((ROW(M1039)-1)/5)+1),
INDEX(Tabelle5[Pellets kWh],INT((ROW(M1039)-1)/5)+1))</f>
        <v>#REF!</v>
      </c>
    </row>
    <row r="1041" spans="12:15" x14ac:dyDescent="0.3">
      <c r="L1041" t="e" cm="1">
        <f t="array" ref="L1041">INDEX(Tabelle5[Funktion],INT((ROW(M1040)-1)/5)+1)</f>
        <v>#REF!</v>
      </c>
      <c r="M1041" t="e" cm="1">
        <f t="array" ref="M1041">INDEX(Tabelle5[Anlage],INT((ROW(M1040)-1)/5)+1)</f>
        <v>#REF!</v>
      </c>
      <c r="N1041" t="str" cm="1">
        <f t="array" ref="N1041">INDEX({"Strom";"Erdgas";"Heizöl";"Wärme";"Pellets"},MOD(ROW(M1040)-1,5)+1)</f>
        <v>Pellets</v>
      </c>
      <c r="O1041" t="e" cm="1">
        <f t="array" ref="O1041">CHOOSE(MOD(ROW(M1040)-1,5)+1,
INDEX(Tabelle5[Strom kWh],INT((ROW(M1040)-1)/5)+1),
INDEX(Tabelle5[Erdgas kWh],INT((ROW(M1040)-1)/5)+1),
INDEX(Tabelle5[Heizöl kWh],INT((ROW(M1040)-1)/5)+1),
INDEX(Tabelle5[Wärme kWh],INT((ROW(M1040)-1)/5)+1),
INDEX(Tabelle5[Pellets kWh],INT((ROW(M1040)-1)/5)+1))</f>
        <v>#REF!</v>
      </c>
    </row>
    <row r="1042" spans="12:15" x14ac:dyDescent="0.3">
      <c r="L1042" t="e" cm="1">
        <f t="array" ref="L1042">INDEX(Tabelle5[Funktion],INT((ROW(M1041)-1)/5)+1)</f>
        <v>#REF!</v>
      </c>
      <c r="M1042" t="e" cm="1">
        <f t="array" ref="M1042">INDEX(Tabelle5[Anlage],INT((ROW(M1041)-1)/5)+1)</f>
        <v>#REF!</v>
      </c>
      <c r="N1042" t="str" cm="1">
        <f t="array" ref="N1042">INDEX({"Strom";"Erdgas";"Heizöl";"Wärme";"Pellets"},MOD(ROW(M1041)-1,5)+1)</f>
        <v>Strom</v>
      </c>
      <c r="O1042" t="e" cm="1">
        <f t="array" ref="O1042">CHOOSE(MOD(ROW(M1041)-1,5)+1,
INDEX(Tabelle5[Strom kWh],INT((ROW(M1041)-1)/5)+1),
INDEX(Tabelle5[Erdgas kWh],INT((ROW(M1041)-1)/5)+1),
INDEX(Tabelle5[Heizöl kWh],INT((ROW(M1041)-1)/5)+1),
INDEX(Tabelle5[Wärme kWh],INT((ROW(M1041)-1)/5)+1),
INDEX(Tabelle5[Pellets kWh],INT((ROW(M1041)-1)/5)+1))</f>
        <v>#REF!</v>
      </c>
    </row>
    <row r="1043" spans="12:15" x14ac:dyDescent="0.3">
      <c r="L1043" t="e" cm="1">
        <f t="array" ref="L1043">INDEX(Tabelle5[Funktion],INT((ROW(M1042)-1)/5)+1)</f>
        <v>#REF!</v>
      </c>
      <c r="M1043" t="e" cm="1">
        <f t="array" ref="M1043">INDEX(Tabelle5[Anlage],INT((ROW(M1042)-1)/5)+1)</f>
        <v>#REF!</v>
      </c>
      <c r="N1043" t="str" cm="1">
        <f t="array" ref="N1043">INDEX({"Strom";"Erdgas";"Heizöl";"Wärme";"Pellets"},MOD(ROW(M1042)-1,5)+1)</f>
        <v>Erdgas</v>
      </c>
      <c r="O1043" t="e" cm="1">
        <f t="array" ref="O1043">CHOOSE(MOD(ROW(M1042)-1,5)+1,
INDEX(Tabelle5[Strom kWh],INT((ROW(M1042)-1)/5)+1),
INDEX(Tabelle5[Erdgas kWh],INT((ROW(M1042)-1)/5)+1),
INDEX(Tabelle5[Heizöl kWh],INT((ROW(M1042)-1)/5)+1),
INDEX(Tabelle5[Wärme kWh],INT((ROW(M1042)-1)/5)+1),
INDEX(Tabelle5[Pellets kWh],INT((ROW(M1042)-1)/5)+1))</f>
        <v>#REF!</v>
      </c>
    </row>
    <row r="1044" spans="12:15" x14ac:dyDescent="0.3">
      <c r="L1044" t="e" cm="1">
        <f t="array" ref="L1044">INDEX(Tabelle5[Funktion],INT((ROW(M1043)-1)/5)+1)</f>
        <v>#REF!</v>
      </c>
      <c r="M1044" t="e" cm="1">
        <f t="array" ref="M1044">INDEX(Tabelle5[Anlage],INT((ROW(M1043)-1)/5)+1)</f>
        <v>#REF!</v>
      </c>
      <c r="N1044" t="str" cm="1">
        <f t="array" ref="N1044">INDEX({"Strom";"Erdgas";"Heizöl";"Wärme";"Pellets"},MOD(ROW(M1043)-1,5)+1)</f>
        <v>Heizöl</v>
      </c>
      <c r="O1044" t="e" cm="1">
        <f t="array" ref="O1044">CHOOSE(MOD(ROW(M1043)-1,5)+1,
INDEX(Tabelle5[Strom kWh],INT((ROW(M1043)-1)/5)+1),
INDEX(Tabelle5[Erdgas kWh],INT((ROW(M1043)-1)/5)+1),
INDEX(Tabelle5[Heizöl kWh],INT((ROW(M1043)-1)/5)+1),
INDEX(Tabelle5[Wärme kWh],INT((ROW(M1043)-1)/5)+1),
INDEX(Tabelle5[Pellets kWh],INT((ROW(M1043)-1)/5)+1))</f>
        <v>#REF!</v>
      </c>
    </row>
    <row r="1045" spans="12:15" x14ac:dyDescent="0.3">
      <c r="L1045" t="e" cm="1">
        <f t="array" ref="L1045">INDEX(Tabelle5[Funktion],INT((ROW(M1044)-1)/5)+1)</f>
        <v>#REF!</v>
      </c>
      <c r="M1045" t="e" cm="1">
        <f t="array" ref="M1045">INDEX(Tabelle5[Anlage],INT((ROW(M1044)-1)/5)+1)</f>
        <v>#REF!</v>
      </c>
      <c r="N1045" t="str" cm="1">
        <f t="array" ref="N1045">INDEX({"Strom";"Erdgas";"Heizöl";"Wärme";"Pellets"},MOD(ROW(M1044)-1,5)+1)</f>
        <v>Wärme</v>
      </c>
      <c r="O1045" t="e" cm="1">
        <f t="array" ref="O1045">CHOOSE(MOD(ROW(M1044)-1,5)+1,
INDEX(Tabelle5[Strom kWh],INT((ROW(M1044)-1)/5)+1),
INDEX(Tabelle5[Erdgas kWh],INT((ROW(M1044)-1)/5)+1),
INDEX(Tabelle5[Heizöl kWh],INT((ROW(M1044)-1)/5)+1),
INDEX(Tabelle5[Wärme kWh],INT((ROW(M1044)-1)/5)+1),
INDEX(Tabelle5[Pellets kWh],INT((ROW(M1044)-1)/5)+1))</f>
        <v>#REF!</v>
      </c>
    </row>
    <row r="1046" spans="12:15" x14ac:dyDescent="0.3">
      <c r="L1046" t="e" cm="1">
        <f t="array" ref="L1046">INDEX(Tabelle5[Funktion],INT((ROW(M1045)-1)/5)+1)</f>
        <v>#REF!</v>
      </c>
      <c r="M1046" t="e" cm="1">
        <f t="array" ref="M1046">INDEX(Tabelle5[Anlage],INT((ROW(M1045)-1)/5)+1)</f>
        <v>#REF!</v>
      </c>
      <c r="N1046" t="str" cm="1">
        <f t="array" ref="N1046">INDEX({"Strom";"Erdgas";"Heizöl";"Wärme";"Pellets"},MOD(ROW(M1045)-1,5)+1)</f>
        <v>Pellets</v>
      </c>
      <c r="O1046" t="e" cm="1">
        <f t="array" ref="O1046">CHOOSE(MOD(ROW(M1045)-1,5)+1,
INDEX(Tabelle5[Strom kWh],INT((ROW(M1045)-1)/5)+1),
INDEX(Tabelle5[Erdgas kWh],INT((ROW(M1045)-1)/5)+1),
INDEX(Tabelle5[Heizöl kWh],INT((ROW(M1045)-1)/5)+1),
INDEX(Tabelle5[Wärme kWh],INT((ROW(M1045)-1)/5)+1),
INDEX(Tabelle5[Pellets kWh],INT((ROW(M1045)-1)/5)+1))</f>
        <v>#REF!</v>
      </c>
    </row>
    <row r="1047" spans="12:15" x14ac:dyDescent="0.3">
      <c r="L1047" t="e" cm="1">
        <f t="array" ref="L1047">INDEX(Tabelle5[Funktion],INT((ROW(M1046)-1)/5)+1)</f>
        <v>#REF!</v>
      </c>
      <c r="M1047" t="e" cm="1">
        <f t="array" ref="M1047">INDEX(Tabelle5[Anlage],INT((ROW(M1046)-1)/5)+1)</f>
        <v>#REF!</v>
      </c>
      <c r="N1047" t="str" cm="1">
        <f t="array" ref="N1047">INDEX({"Strom";"Erdgas";"Heizöl";"Wärme";"Pellets"},MOD(ROW(M1046)-1,5)+1)</f>
        <v>Strom</v>
      </c>
      <c r="O1047" t="e" cm="1">
        <f t="array" ref="O1047">CHOOSE(MOD(ROW(M1046)-1,5)+1,
INDEX(Tabelle5[Strom kWh],INT((ROW(M1046)-1)/5)+1),
INDEX(Tabelle5[Erdgas kWh],INT((ROW(M1046)-1)/5)+1),
INDEX(Tabelle5[Heizöl kWh],INT((ROW(M1046)-1)/5)+1),
INDEX(Tabelle5[Wärme kWh],INT((ROW(M1046)-1)/5)+1),
INDEX(Tabelle5[Pellets kWh],INT((ROW(M1046)-1)/5)+1))</f>
        <v>#REF!</v>
      </c>
    </row>
    <row r="1048" spans="12:15" x14ac:dyDescent="0.3">
      <c r="L1048" t="e" cm="1">
        <f t="array" ref="L1048">INDEX(Tabelle5[Funktion],INT((ROW(M1047)-1)/5)+1)</f>
        <v>#REF!</v>
      </c>
      <c r="M1048" t="e" cm="1">
        <f t="array" ref="M1048">INDEX(Tabelle5[Anlage],INT((ROW(M1047)-1)/5)+1)</f>
        <v>#REF!</v>
      </c>
      <c r="N1048" t="str" cm="1">
        <f t="array" ref="N1048">INDEX({"Strom";"Erdgas";"Heizöl";"Wärme";"Pellets"},MOD(ROW(M1047)-1,5)+1)</f>
        <v>Erdgas</v>
      </c>
      <c r="O1048" t="e" cm="1">
        <f t="array" ref="O1048">CHOOSE(MOD(ROW(M1047)-1,5)+1,
INDEX(Tabelle5[Strom kWh],INT((ROW(M1047)-1)/5)+1),
INDEX(Tabelle5[Erdgas kWh],INT((ROW(M1047)-1)/5)+1),
INDEX(Tabelle5[Heizöl kWh],INT((ROW(M1047)-1)/5)+1),
INDEX(Tabelle5[Wärme kWh],INT((ROW(M1047)-1)/5)+1),
INDEX(Tabelle5[Pellets kWh],INT((ROW(M1047)-1)/5)+1))</f>
        <v>#REF!</v>
      </c>
    </row>
    <row r="1049" spans="12:15" x14ac:dyDescent="0.3">
      <c r="L1049" t="e" cm="1">
        <f t="array" ref="L1049">INDEX(Tabelle5[Funktion],INT((ROW(M1048)-1)/5)+1)</f>
        <v>#REF!</v>
      </c>
      <c r="M1049" t="e" cm="1">
        <f t="array" ref="M1049">INDEX(Tabelle5[Anlage],INT((ROW(M1048)-1)/5)+1)</f>
        <v>#REF!</v>
      </c>
      <c r="N1049" t="str" cm="1">
        <f t="array" ref="N1049">INDEX({"Strom";"Erdgas";"Heizöl";"Wärme";"Pellets"},MOD(ROW(M1048)-1,5)+1)</f>
        <v>Heizöl</v>
      </c>
      <c r="O1049" t="e" cm="1">
        <f t="array" ref="O1049">CHOOSE(MOD(ROW(M1048)-1,5)+1,
INDEX(Tabelle5[Strom kWh],INT((ROW(M1048)-1)/5)+1),
INDEX(Tabelle5[Erdgas kWh],INT((ROW(M1048)-1)/5)+1),
INDEX(Tabelle5[Heizöl kWh],INT((ROW(M1048)-1)/5)+1),
INDEX(Tabelle5[Wärme kWh],INT((ROW(M1048)-1)/5)+1),
INDEX(Tabelle5[Pellets kWh],INT((ROW(M1048)-1)/5)+1))</f>
        <v>#REF!</v>
      </c>
    </row>
    <row r="1050" spans="12:15" x14ac:dyDescent="0.3">
      <c r="L1050" t="e" cm="1">
        <f t="array" ref="L1050">INDEX(Tabelle5[Funktion],INT((ROW(M1049)-1)/5)+1)</f>
        <v>#REF!</v>
      </c>
      <c r="M1050" t="e" cm="1">
        <f t="array" ref="M1050">INDEX(Tabelle5[Anlage],INT((ROW(M1049)-1)/5)+1)</f>
        <v>#REF!</v>
      </c>
      <c r="N1050" t="str" cm="1">
        <f t="array" ref="N1050">INDEX({"Strom";"Erdgas";"Heizöl";"Wärme";"Pellets"},MOD(ROW(M1049)-1,5)+1)</f>
        <v>Wärme</v>
      </c>
      <c r="O1050" t="e" cm="1">
        <f t="array" ref="O1050">CHOOSE(MOD(ROW(M1049)-1,5)+1,
INDEX(Tabelle5[Strom kWh],INT((ROW(M1049)-1)/5)+1),
INDEX(Tabelle5[Erdgas kWh],INT((ROW(M1049)-1)/5)+1),
INDEX(Tabelle5[Heizöl kWh],INT((ROW(M1049)-1)/5)+1),
INDEX(Tabelle5[Wärme kWh],INT((ROW(M1049)-1)/5)+1),
INDEX(Tabelle5[Pellets kWh],INT((ROW(M1049)-1)/5)+1))</f>
        <v>#REF!</v>
      </c>
    </row>
    <row r="1051" spans="12:15" x14ac:dyDescent="0.3">
      <c r="L1051" t="e" cm="1">
        <f t="array" ref="L1051">INDEX(Tabelle5[Funktion],INT((ROW(M1050)-1)/5)+1)</f>
        <v>#REF!</v>
      </c>
      <c r="M1051" t="e" cm="1">
        <f t="array" ref="M1051">INDEX(Tabelle5[Anlage],INT((ROW(M1050)-1)/5)+1)</f>
        <v>#REF!</v>
      </c>
      <c r="N1051" t="str" cm="1">
        <f t="array" ref="N1051">INDEX({"Strom";"Erdgas";"Heizöl";"Wärme";"Pellets"},MOD(ROW(M1050)-1,5)+1)</f>
        <v>Pellets</v>
      </c>
      <c r="O1051" t="e" cm="1">
        <f t="array" ref="O1051">CHOOSE(MOD(ROW(M1050)-1,5)+1,
INDEX(Tabelle5[Strom kWh],INT((ROW(M1050)-1)/5)+1),
INDEX(Tabelle5[Erdgas kWh],INT((ROW(M1050)-1)/5)+1),
INDEX(Tabelle5[Heizöl kWh],INT((ROW(M1050)-1)/5)+1),
INDEX(Tabelle5[Wärme kWh],INT((ROW(M1050)-1)/5)+1),
INDEX(Tabelle5[Pellets kWh],INT((ROW(M1050)-1)/5)+1))</f>
        <v>#REF!</v>
      </c>
    </row>
    <row r="1052" spans="12:15" x14ac:dyDescent="0.3">
      <c r="L1052" t="e" cm="1">
        <f t="array" ref="L1052">INDEX(Tabelle5[Funktion],INT((ROW(M1051)-1)/5)+1)</f>
        <v>#REF!</v>
      </c>
      <c r="M1052" t="e" cm="1">
        <f t="array" ref="M1052">INDEX(Tabelle5[Anlage],INT((ROW(M1051)-1)/5)+1)</f>
        <v>#REF!</v>
      </c>
      <c r="N1052" t="str" cm="1">
        <f t="array" ref="N1052">INDEX({"Strom";"Erdgas";"Heizöl";"Wärme";"Pellets"},MOD(ROW(M1051)-1,5)+1)</f>
        <v>Strom</v>
      </c>
      <c r="O1052" t="e" cm="1">
        <f t="array" ref="O1052">CHOOSE(MOD(ROW(M1051)-1,5)+1,
INDEX(Tabelle5[Strom kWh],INT((ROW(M1051)-1)/5)+1),
INDEX(Tabelle5[Erdgas kWh],INT((ROW(M1051)-1)/5)+1),
INDEX(Tabelle5[Heizöl kWh],INT((ROW(M1051)-1)/5)+1),
INDEX(Tabelle5[Wärme kWh],INT((ROW(M1051)-1)/5)+1),
INDEX(Tabelle5[Pellets kWh],INT((ROW(M1051)-1)/5)+1))</f>
        <v>#REF!</v>
      </c>
    </row>
    <row r="1053" spans="12:15" x14ac:dyDescent="0.3">
      <c r="L1053" t="e" cm="1">
        <f t="array" ref="L1053">INDEX(Tabelle5[Funktion],INT((ROW(M1052)-1)/5)+1)</f>
        <v>#REF!</v>
      </c>
      <c r="M1053" t="e" cm="1">
        <f t="array" ref="M1053">INDEX(Tabelle5[Anlage],INT((ROW(M1052)-1)/5)+1)</f>
        <v>#REF!</v>
      </c>
      <c r="N1053" t="str" cm="1">
        <f t="array" ref="N1053">INDEX({"Strom";"Erdgas";"Heizöl";"Wärme";"Pellets"},MOD(ROW(M1052)-1,5)+1)</f>
        <v>Erdgas</v>
      </c>
      <c r="O1053" t="e" cm="1">
        <f t="array" ref="O1053">CHOOSE(MOD(ROW(M1052)-1,5)+1,
INDEX(Tabelle5[Strom kWh],INT((ROW(M1052)-1)/5)+1),
INDEX(Tabelle5[Erdgas kWh],INT((ROW(M1052)-1)/5)+1),
INDEX(Tabelle5[Heizöl kWh],INT((ROW(M1052)-1)/5)+1),
INDEX(Tabelle5[Wärme kWh],INT((ROW(M1052)-1)/5)+1),
INDEX(Tabelle5[Pellets kWh],INT((ROW(M1052)-1)/5)+1))</f>
        <v>#REF!</v>
      </c>
    </row>
    <row r="1054" spans="12:15" x14ac:dyDescent="0.3">
      <c r="L1054" t="e" cm="1">
        <f t="array" ref="L1054">INDEX(Tabelle5[Funktion],INT((ROW(M1053)-1)/5)+1)</f>
        <v>#REF!</v>
      </c>
      <c r="M1054" t="e" cm="1">
        <f t="array" ref="M1054">INDEX(Tabelle5[Anlage],INT((ROW(M1053)-1)/5)+1)</f>
        <v>#REF!</v>
      </c>
      <c r="N1054" t="str" cm="1">
        <f t="array" ref="N1054">INDEX({"Strom";"Erdgas";"Heizöl";"Wärme";"Pellets"},MOD(ROW(M1053)-1,5)+1)</f>
        <v>Heizöl</v>
      </c>
      <c r="O1054" t="e" cm="1">
        <f t="array" ref="O1054">CHOOSE(MOD(ROW(M1053)-1,5)+1,
INDEX(Tabelle5[Strom kWh],INT((ROW(M1053)-1)/5)+1),
INDEX(Tabelle5[Erdgas kWh],INT((ROW(M1053)-1)/5)+1),
INDEX(Tabelle5[Heizöl kWh],INT((ROW(M1053)-1)/5)+1),
INDEX(Tabelle5[Wärme kWh],INT((ROW(M1053)-1)/5)+1),
INDEX(Tabelle5[Pellets kWh],INT((ROW(M1053)-1)/5)+1))</f>
        <v>#REF!</v>
      </c>
    </row>
    <row r="1055" spans="12:15" x14ac:dyDescent="0.3">
      <c r="L1055" t="e" cm="1">
        <f t="array" ref="L1055">INDEX(Tabelle5[Funktion],INT((ROW(M1054)-1)/5)+1)</f>
        <v>#REF!</v>
      </c>
      <c r="M1055" t="e" cm="1">
        <f t="array" ref="M1055">INDEX(Tabelle5[Anlage],INT((ROW(M1054)-1)/5)+1)</f>
        <v>#REF!</v>
      </c>
      <c r="N1055" t="str" cm="1">
        <f t="array" ref="N1055">INDEX({"Strom";"Erdgas";"Heizöl";"Wärme";"Pellets"},MOD(ROW(M1054)-1,5)+1)</f>
        <v>Wärme</v>
      </c>
      <c r="O1055" t="e" cm="1">
        <f t="array" ref="O1055">CHOOSE(MOD(ROW(M1054)-1,5)+1,
INDEX(Tabelle5[Strom kWh],INT((ROW(M1054)-1)/5)+1),
INDEX(Tabelle5[Erdgas kWh],INT((ROW(M1054)-1)/5)+1),
INDEX(Tabelle5[Heizöl kWh],INT((ROW(M1054)-1)/5)+1),
INDEX(Tabelle5[Wärme kWh],INT((ROW(M1054)-1)/5)+1),
INDEX(Tabelle5[Pellets kWh],INT((ROW(M1054)-1)/5)+1))</f>
        <v>#REF!</v>
      </c>
    </row>
    <row r="1056" spans="12:15" x14ac:dyDescent="0.3">
      <c r="L1056" t="e" cm="1">
        <f t="array" ref="L1056">INDEX(Tabelle5[Funktion],INT((ROW(M1055)-1)/5)+1)</f>
        <v>#REF!</v>
      </c>
      <c r="M1056" t="e" cm="1">
        <f t="array" ref="M1056">INDEX(Tabelle5[Anlage],INT((ROW(M1055)-1)/5)+1)</f>
        <v>#REF!</v>
      </c>
      <c r="N1056" t="str" cm="1">
        <f t="array" ref="N1056">INDEX({"Strom";"Erdgas";"Heizöl";"Wärme";"Pellets"},MOD(ROW(M1055)-1,5)+1)</f>
        <v>Pellets</v>
      </c>
      <c r="O1056" t="e" cm="1">
        <f t="array" ref="O1056">CHOOSE(MOD(ROW(M1055)-1,5)+1,
INDEX(Tabelle5[Strom kWh],INT((ROW(M1055)-1)/5)+1),
INDEX(Tabelle5[Erdgas kWh],INT((ROW(M1055)-1)/5)+1),
INDEX(Tabelle5[Heizöl kWh],INT((ROW(M1055)-1)/5)+1),
INDEX(Tabelle5[Wärme kWh],INT((ROW(M1055)-1)/5)+1),
INDEX(Tabelle5[Pellets kWh],INT((ROW(M1055)-1)/5)+1))</f>
        <v>#REF!</v>
      </c>
    </row>
    <row r="1057" spans="12:15" x14ac:dyDescent="0.3">
      <c r="L1057" t="e" cm="1">
        <f t="array" ref="L1057">INDEX(Tabelle5[Funktion],INT((ROW(M1056)-1)/5)+1)</f>
        <v>#REF!</v>
      </c>
      <c r="M1057" t="e" cm="1">
        <f t="array" ref="M1057">INDEX(Tabelle5[Anlage],INT((ROW(M1056)-1)/5)+1)</f>
        <v>#REF!</v>
      </c>
      <c r="N1057" t="str" cm="1">
        <f t="array" ref="N1057">INDEX({"Strom";"Erdgas";"Heizöl";"Wärme";"Pellets"},MOD(ROW(M1056)-1,5)+1)</f>
        <v>Strom</v>
      </c>
      <c r="O1057" t="e" cm="1">
        <f t="array" ref="O1057">CHOOSE(MOD(ROW(M1056)-1,5)+1,
INDEX(Tabelle5[Strom kWh],INT((ROW(M1056)-1)/5)+1),
INDEX(Tabelle5[Erdgas kWh],INT((ROW(M1056)-1)/5)+1),
INDEX(Tabelle5[Heizöl kWh],INT((ROW(M1056)-1)/5)+1),
INDEX(Tabelle5[Wärme kWh],INT((ROW(M1056)-1)/5)+1),
INDEX(Tabelle5[Pellets kWh],INT((ROW(M1056)-1)/5)+1))</f>
        <v>#REF!</v>
      </c>
    </row>
    <row r="1058" spans="12:15" x14ac:dyDescent="0.3">
      <c r="L1058" t="e" cm="1">
        <f t="array" ref="L1058">INDEX(Tabelle5[Funktion],INT((ROW(M1057)-1)/5)+1)</f>
        <v>#REF!</v>
      </c>
      <c r="M1058" t="e" cm="1">
        <f t="array" ref="M1058">INDEX(Tabelle5[Anlage],INT((ROW(M1057)-1)/5)+1)</f>
        <v>#REF!</v>
      </c>
      <c r="N1058" t="str" cm="1">
        <f t="array" ref="N1058">INDEX({"Strom";"Erdgas";"Heizöl";"Wärme";"Pellets"},MOD(ROW(M1057)-1,5)+1)</f>
        <v>Erdgas</v>
      </c>
      <c r="O1058" t="e" cm="1">
        <f t="array" ref="O1058">CHOOSE(MOD(ROW(M1057)-1,5)+1,
INDEX(Tabelle5[Strom kWh],INT((ROW(M1057)-1)/5)+1),
INDEX(Tabelle5[Erdgas kWh],INT((ROW(M1057)-1)/5)+1),
INDEX(Tabelle5[Heizöl kWh],INT((ROW(M1057)-1)/5)+1),
INDEX(Tabelle5[Wärme kWh],INT((ROW(M1057)-1)/5)+1),
INDEX(Tabelle5[Pellets kWh],INT((ROW(M1057)-1)/5)+1))</f>
        <v>#REF!</v>
      </c>
    </row>
    <row r="1059" spans="12:15" x14ac:dyDescent="0.3">
      <c r="L1059" t="e" cm="1">
        <f t="array" ref="L1059">INDEX(Tabelle5[Funktion],INT((ROW(M1058)-1)/5)+1)</f>
        <v>#REF!</v>
      </c>
      <c r="M1059" t="e" cm="1">
        <f t="array" ref="M1059">INDEX(Tabelle5[Anlage],INT((ROW(M1058)-1)/5)+1)</f>
        <v>#REF!</v>
      </c>
      <c r="N1059" t="str" cm="1">
        <f t="array" ref="N1059">INDEX({"Strom";"Erdgas";"Heizöl";"Wärme";"Pellets"},MOD(ROW(M1058)-1,5)+1)</f>
        <v>Heizöl</v>
      </c>
      <c r="O1059" t="e" cm="1">
        <f t="array" ref="O1059">CHOOSE(MOD(ROW(M1058)-1,5)+1,
INDEX(Tabelle5[Strom kWh],INT((ROW(M1058)-1)/5)+1),
INDEX(Tabelle5[Erdgas kWh],INT((ROW(M1058)-1)/5)+1),
INDEX(Tabelle5[Heizöl kWh],INT((ROW(M1058)-1)/5)+1),
INDEX(Tabelle5[Wärme kWh],INT((ROW(M1058)-1)/5)+1),
INDEX(Tabelle5[Pellets kWh],INT((ROW(M1058)-1)/5)+1))</f>
        <v>#REF!</v>
      </c>
    </row>
    <row r="1060" spans="12:15" x14ac:dyDescent="0.3">
      <c r="L1060" t="e" cm="1">
        <f t="array" ref="L1060">INDEX(Tabelle5[Funktion],INT((ROW(M1059)-1)/5)+1)</f>
        <v>#REF!</v>
      </c>
      <c r="M1060" t="e" cm="1">
        <f t="array" ref="M1060">INDEX(Tabelle5[Anlage],INT((ROW(M1059)-1)/5)+1)</f>
        <v>#REF!</v>
      </c>
      <c r="N1060" t="str" cm="1">
        <f t="array" ref="N1060">INDEX({"Strom";"Erdgas";"Heizöl";"Wärme";"Pellets"},MOD(ROW(M1059)-1,5)+1)</f>
        <v>Wärme</v>
      </c>
      <c r="O1060" t="e" cm="1">
        <f t="array" ref="O1060">CHOOSE(MOD(ROW(M1059)-1,5)+1,
INDEX(Tabelle5[Strom kWh],INT((ROW(M1059)-1)/5)+1),
INDEX(Tabelle5[Erdgas kWh],INT((ROW(M1059)-1)/5)+1),
INDEX(Tabelle5[Heizöl kWh],INT((ROW(M1059)-1)/5)+1),
INDEX(Tabelle5[Wärme kWh],INT((ROW(M1059)-1)/5)+1),
INDEX(Tabelle5[Pellets kWh],INT((ROW(M1059)-1)/5)+1))</f>
        <v>#REF!</v>
      </c>
    </row>
    <row r="1061" spans="12:15" x14ac:dyDescent="0.3">
      <c r="L1061" t="e" cm="1">
        <f t="array" ref="L1061">INDEX(Tabelle5[Funktion],INT((ROW(M1060)-1)/5)+1)</f>
        <v>#REF!</v>
      </c>
      <c r="M1061" t="e" cm="1">
        <f t="array" ref="M1061">INDEX(Tabelle5[Anlage],INT((ROW(M1060)-1)/5)+1)</f>
        <v>#REF!</v>
      </c>
      <c r="N1061" t="str" cm="1">
        <f t="array" ref="N1061">INDEX({"Strom";"Erdgas";"Heizöl";"Wärme";"Pellets"},MOD(ROW(M1060)-1,5)+1)</f>
        <v>Pellets</v>
      </c>
      <c r="O1061" t="e" cm="1">
        <f t="array" ref="O1061">CHOOSE(MOD(ROW(M1060)-1,5)+1,
INDEX(Tabelle5[Strom kWh],INT((ROW(M1060)-1)/5)+1),
INDEX(Tabelle5[Erdgas kWh],INT((ROW(M1060)-1)/5)+1),
INDEX(Tabelle5[Heizöl kWh],INT((ROW(M1060)-1)/5)+1),
INDEX(Tabelle5[Wärme kWh],INT((ROW(M1060)-1)/5)+1),
INDEX(Tabelle5[Pellets kWh],INT((ROW(M1060)-1)/5)+1))</f>
        <v>#REF!</v>
      </c>
    </row>
    <row r="1062" spans="12:15" x14ac:dyDescent="0.3">
      <c r="L1062" t="e" cm="1">
        <f t="array" ref="L1062">INDEX(Tabelle5[Funktion],INT((ROW(M1061)-1)/5)+1)</f>
        <v>#REF!</v>
      </c>
      <c r="M1062" t="e" cm="1">
        <f t="array" ref="M1062">INDEX(Tabelle5[Anlage],INT((ROW(M1061)-1)/5)+1)</f>
        <v>#REF!</v>
      </c>
      <c r="N1062" t="str" cm="1">
        <f t="array" ref="N1062">INDEX({"Strom";"Erdgas";"Heizöl";"Wärme";"Pellets"},MOD(ROW(M1061)-1,5)+1)</f>
        <v>Strom</v>
      </c>
      <c r="O1062" t="e" cm="1">
        <f t="array" ref="O1062">CHOOSE(MOD(ROW(M1061)-1,5)+1,
INDEX(Tabelle5[Strom kWh],INT((ROW(M1061)-1)/5)+1),
INDEX(Tabelle5[Erdgas kWh],INT((ROW(M1061)-1)/5)+1),
INDEX(Tabelle5[Heizöl kWh],INT((ROW(M1061)-1)/5)+1),
INDEX(Tabelle5[Wärme kWh],INT((ROW(M1061)-1)/5)+1),
INDEX(Tabelle5[Pellets kWh],INT((ROW(M1061)-1)/5)+1))</f>
        <v>#REF!</v>
      </c>
    </row>
    <row r="1063" spans="12:15" x14ac:dyDescent="0.3">
      <c r="L1063" t="e" cm="1">
        <f t="array" ref="L1063">INDEX(Tabelle5[Funktion],INT((ROW(M1062)-1)/5)+1)</f>
        <v>#REF!</v>
      </c>
      <c r="M1063" t="e" cm="1">
        <f t="array" ref="M1063">INDEX(Tabelle5[Anlage],INT((ROW(M1062)-1)/5)+1)</f>
        <v>#REF!</v>
      </c>
      <c r="N1063" t="str" cm="1">
        <f t="array" ref="N1063">INDEX({"Strom";"Erdgas";"Heizöl";"Wärme";"Pellets"},MOD(ROW(M1062)-1,5)+1)</f>
        <v>Erdgas</v>
      </c>
      <c r="O1063" t="e" cm="1">
        <f t="array" ref="O1063">CHOOSE(MOD(ROW(M1062)-1,5)+1,
INDEX(Tabelle5[Strom kWh],INT((ROW(M1062)-1)/5)+1),
INDEX(Tabelle5[Erdgas kWh],INT((ROW(M1062)-1)/5)+1),
INDEX(Tabelle5[Heizöl kWh],INT((ROW(M1062)-1)/5)+1),
INDEX(Tabelle5[Wärme kWh],INT((ROW(M1062)-1)/5)+1),
INDEX(Tabelle5[Pellets kWh],INT((ROW(M1062)-1)/5)+1))</f>
        <v>#REF!</v>
      </c>
    </row>
    <row r="1064" spans="12:15" x14ac:dyDescent="0.3">
      <c r="L1064" t="e" cm="1">
        <f t="array" ref="L1064">INDEX(Tabelle5[Funktion],INT((ROW(M1063)-1)/5)+1)</f>
        <v>#REF!</v>
      </c>
      <c r="M1064" t="e" cm="1">
        <f t="array" ref="M1064">INDEX(Tabelle5[Anlage],INT((ROW(M1063)-1)/5)+1)</f>
        <v>#REF!</v>
      </c>
      <c r="N1064" t="str" cm="1">
        <f t="array" ref="N1064">INDEX({"Strom";"Erdgas";"Heizöl";"Wärme";"Pellets"},MOD(ROW(M1063)-1,5)+1)</f>
        <v>Heizöl</v>
      </c>
      <c r="O1064" t="e" cm="1">
        <f t="array" ref="O1064">CHOOSE(MOD(ROW(M1063)-1,5)+1,
INDEX(Tabelle5[Strom kWh],INT((ROW(M1063)-1)/5)+1),
INDEX(Tabelle5[Erdgas kWh],INT((ROW(M1063)-1)/5)+1),
INDEX(Tabelle5[Heizöl kWh],INT((ROW(M1063)-1)/5)+1),
INDEX(Tabelle5[Wärme kWh],INT((ROW(M1063)-1)/5)+1),
INDEX(Tabelle5[Pellets kWh],INT((ROW(M1063)-1)/5)+1))</f>
        <v>#REF!</v>
      </c>
    </row>
    <row r="1065" spans="12:15" x14ac:dyDescent="0.3">
      <c r="L1065" t="e" cm="1">
        <f t="array" ref="L1065">INDEX(Tabelle5[Funktion],INT((ROW(M1064)-1)/5)+1)</f>
        <v>#REF!</v>
      </c>
      <c r="M1065" t="e" cm="1">
        <f t="array" ref="M1065">INDEX(Tabelle5[Anlage],INT((ROW(M1064)-1)/5)+1)</f>
        <v>#REF!</v>
      </c>
      <c r="N1065" t="str" cm="1">
        <f t="array" ref="N1065">INDEX({"Strom";"Erdgas";"Heizöl";"Wärme";"Pellets"},MOD(ROW(M1064)-1,5)+1)</f>
        <v>Wärme</v>
      </c>
      <c r="O1065" t="e" cm="1">
        <f t="array" ref="O1065">CHOOSE(MOD(ROW(M1064)-1,5)+1,
INDEX(Tabelle5[Strom kWh],INT((ROW(M1064)-1)/5)+1),
INDEX(Tabelle5[Erdgas kWh],INT((ROW(M1064)-1)/5)+1),
INDEX(Tabelle5[Heizöl kWh],INT((ROW(M1064)-1)/5)+1),
INDEX(Tabelle5[Wärme kWh],INT((ROW(M1064)-1)/5)+1),
INDEX(Tabelle5[Pellets kWh],INT((ROW(M1064)-1)/5)+1))</f>
        <v>#REF!</v>
      </c>
    </row>
    <row r="1066" spans="12:15" x14ac:dyDescent="0.3">
      <c r="L1066" t="e" cm="1">
        <f t="array" ref="L1066">INDEX(Tabelle5[Funktion],INT((ROW(M1065)-1)/5)+1)</f>
        <v>#REF!</v>
      </c>
      <c r="M1066" t="e" cm="1">
        <f t="array" ref="M1066">INDEX(Tabelle5[Anlage],INT((ROW(M1065)-1)/5)+1)</f>
        <v>#REF!</v>
      </c>
      <c r="N1066" t="str" cm="1">
        <f t="array" ref="N1066">INDEX({"Strom";"Erdgas";"Heizöl";"Wärme";"Pellets"},MOD(ROW(M1065)-1,5)+1)</f>
        <v>Pellets</v>
      </c>
      <c r="O1066" t="e" cm="1">
        <f t="array" ref="O1066">CHOOSE(MOD(ROW(M1065)-1,5)+1,
INDEX(Tabelle5[Strom kWh],INT((ROW(M1065)-1)/5)+1),
INDEX(Tabelle5[Erdgas kWh],INT((ROW(M1065)-1)/5)+1),
INDEX(Tabelle5[Heizöl kWh],INT((ROW(M1065)-1)/5)+1),
INDEX(Tabelle5[Wärme kWh],INT((ROW(M1065)-1)/5)+1),
INDEX(Tabelle5[Pellets kWh],INT((ROW(M1065)-1)/5)+1))</f>
        <v>#REF!</v>
      </c>
    </row>
    <row r="1067" spans="12:15" x14ac:dyDescent="0.3">
      <c r="L1067" t="e" cm="1">
        <f t="array" ref="L1067">INDEX(Tabelle5[Funktion],INT((ROW(M1066)-1)/5)+1)</f>
        <v>#REF!</v>
      </c>
      <c r="M1067" t="e" cm="1">
        <f t="array" ref="M1067">INDEX(Tabelle5[Anlage],INT((ROW(M1066)-1)/5)+1)</f>
        <v>#REF!</v>
      </c>
      <c r="N1067" t="str" cm="1">
        <f t="array" ref="N1067">INDEX({"Strom";"Erdgas";"Heizöl";"Wärme";"Pellets"},MOD(ROW(M1066)-1,5)+1)</f>
        <v>Strom</v>
      </c>
      <c r="O1067" t="e" cm="1">
        <f t="array" ref="O1067">CHOOSE(MOD(ROW(M1066)-1,5)+1,
INDEX(Tabelle5[Strom kWh],INT((ROW(M1066)-1)/5)+1),
INDEX(Tabelle5[Erdgas kWh],INT((ROW(M1066)-1)/5)+1),
INDEX(Tabelle5[Heizöl kWh],INT((ROW(M1066)-1)/5)+1),
INDEX(Tabelle5[Wärme kWh],INT((ROW(M1066)-1)/5)+1),
INDEX(Tabelle5[Pellets kWh],INT((ROW(M1066)-1)/5)+1))</f>
        <v>#REF!</v>
      </c>
    </row>
    <row r="1068" spans="12:15" x14ac:dyDescent="0.3">
      <c r="L1068" t="e" cm="1">
        <f t="array" ref="L1068">INDEX(Tabelle5[Funktion],INT((ROW(M1067)-1)/5)+1)</f>
        <v>#REF!</v>
      </c>
      <c r="M1068" t="e" cm="1">
        <f t="array" ref="M1068">INDEX(Tabelle5[Anlage],INT((ROW(M1067)-1)/5)+1)</f>
        <v>#REF!</v>
      </c>
      <c r="N1068" t="str" cm="1">
        <f t="array" ref="N1068">INDEX({"Strom";"Erdgas";"Heizöl";"Wärme";"Pellets"},MOD(ROW(M1067)-1,5)+1)</f>
        <v>Erdgas</v>
      </c>
      <c r="O1068" t="e" cm="1">
        <f t="array" ref="O1068">CHOOSE(MOD(ROW(M1067)-1,5)+1,
INDEX(Tabelle5[Strom kWh],INT((ROW(M1067)-1)/5)+1),
INDEX(Tabelle5[Erdgas kWh],INT((ROW(M1067)-1)/5)+1),
INDEX(Tabelle5[Heizöl kWh],INT((ROW(M1067)-1)/5)+1),
INDEX(Tabelle5[Wärme kWh],INT((ROW(M1067)-1)/5)+1),
INDEX(Tabelle5[Pellets kWh],INT((ROW(M1067)-1)/5)+1))</f>
        <v>#REF!</v>
      </c>
    </row>
    <row r="1069" spans="12:15" x14ac:dyDescent="0.3">
      <c r="L1069" t="e" cm="1">
        <f t="array" ref="L1069">INDEX(Tabelle5[Funktion],INT((ROW(M1068)-1)/5)+1)</f>
        <v>#REF!</v>
      </c>
      <c r="M1069" t="e" cm="1">
        <f t="array" ref="M1069">INDEX(Tabelle5[Anlage],INT((ROW(M1068)-1)/5)+1)</f>
        <v>#REF!</v>
      </c>
      <c r="N1069" t="str" cm="1">
        <f t="array" ref="N1069">INDEX({"Strom";"Erdgas";"Heizöl";"Wärme";"Pellets"},MOD(ROW(M1068)-1,5)+1)</f>
        <v>Heizöl</v>
      </c>
      <c r="O1069" t="e" cm="1">
        <f t="array" ref="O1069">CHOOSE(MOD(ROW(M1068)-1,5)+1,
INDEX(Tabelle5[Strom kWh],INT((ROW(M1068)-1)/5)+1),
INDEX(Tabelle5[Erdgas kWh],INT((ROW(M1068)-1)/5)+1),
INDEX(Tabelle5[Heizöl kWh],INT((ROW(M1068)-1)/5)+1),
INDEX(Tabelle5[Wärme kWh],INT((ROW(M1068)-1)/5)+1),
INDEX(Tabelle5[Pellets kWh],INT((ROW(M1068)-1)/5)+1))</f>
        <v>#REF!</v>
      </c>
    </row>
    <row r="1070" spans="12:15" x14ac:dyDescent="0.3">
      <c r="L1070" t="e" cm="1">
        <f t="array" ref="L1070">INDEX(Tabelle5[Funktion],INT((ROW(M1069)-1)/5)+1)</f>
        <v>#REF!</v>
      </c>
      <c r="M1070" t="e" cm="1">
        <f t="array" ref="M1070">INDEX(Tabelle5[Anlage],INT((ROW(M1069)-1)/5)+1)</f>
        <v>#REF!</v>
      </c>
      <c r="N1070" t="str" cm="1">
        <f t="array" ref="N1070">INDEX({"Strom";"Erdgas";"Heizöl";"Wärme";"Pellets"},MOD(ROW(M1069)-1,5)+1)</f>
        <v>Wärme</v>
      </c>
      <c r="O1070" t="e" cm="1">
        <f t="array" ref="O1070">CHOOSE(MOD(ROW(M1069)-1,5)+1,
INDEX(Tabelle5[Strom kWh],INT((ROW(M1069)-1)/5)+1),
INDEX(Tabelle5[Erdgas kWh],INT((ROW(M1069)-1)/5)+1),
INDEX(Tabelle5[Heizöl kWh],INT((ROW(M1069)-1)/5)+1),
INDEX(Tabelle5[Wärme kWh],INT((ROW(M1069)-1)/5)+1),
INDEX(Tabelle5[Pellets kWh],INT((ROW(M1069)-1)/5)+1))</f>
        <v>#REF!</v>
      </c>
    </row>
    <row r="1071" spans="12:15" x14ac:dyDescent="0.3">
      <c r="L1071" t="e" cm="1">
        <f t="array" ref="L1071">INDEX(Tabelle5[Funktion],INT((ROW(M1070)-1)/5)+1)</f>
        <v>#REF!</v>
      </c>
      <c r="M1071" t="e" cm="1">
        <f t="array" ref="M1071">INDEX(Tabelle5[Anlage],INT((ROW(M1070)-1)/5)+1)</f>
        <v>#REF!</v>
      </c>
      <c r="N1071" t="str" cm="1">
        <f t="array" ref="N1071">INDEX({"Strom";"Erdgas";"Heizöl";"Wärme";"Pellets"},MOD(ROW(M1070)-1,5)+1)</f>
        <v>Pellets</v>
      </c>
      <c r="O1071" t="e" cm="1">
        <f t="array" ref="O1071">CHOOSE(MOD(ROW(M1070)-1,5)+1,
INDEX(Tabelle5[Strom kWh],INT((ROW(M1070)-1)/5)+1),
INDEX(Tabelle5[Erdgas kWh],INT((ROW(M1070)-1)/5)+1),
INDEX(Tabelle5[Heizöl kWh],INT((ROW(M1070)-1)/5)+1),
INDEX(Tabelle5[Wärme kWh],INT((ROW(M1070)-1)/5)+1),
INDEX(Tabelle5[Pellets kWh],INT((ROW(M1070)-1)/5)+1))</f>
        <v>#REF!</v>
      </c>
    </row>
    <row r="1072" spans="12:15" x14ac:dyDescent="0.3">
      <c r="L1072" t="e" cm="1">
        <f t="array" ref="L1072">INDEX(Tabelle5[Funktion],INT((ROW(M1071)-1)/5)+1)</f>
        <v>#REF!</v>
      </c>
      <c r="M1072" t="e" cm="1">
        <f t="array" ref="M1072">INDEX(Tabelle5[Anlage],INT((ROW(M1071)-1)/5)+1)</f>
        <v>#REF!</v>
      </c>
      <c r="N1072" t="str" cm="1">
        <f t="array" ref="N1072">INDEX({"Strom";"Erdgas";"Heizöl";"Wärme";"Pellets"},MOD(ROW(M1071)-1,5)+1)</f>
        <v>Strom</v>
      </c>
      <c r="O1072" t="e" cm="1">
        <f t="array" ref="O1072">CHOOSE(MOD(ROW(M1071)-1,5)+1,
INDEX(Tabelle5[Strom kWh],INT((ROW(M1071)-1)/5)+1),
INDEX(Tabelle5[Erdgas kWh],INT((ROW(M1071)-1)/5)+1),
INDEX(Tabelle5[Heizöl kWh],INT((ROW(M1071)-1)/5)+1),
INDEX(Tabelle5[Wärme kWh],INT((ROW(M1071)-1)/5)+1),
INDEX(Tabelle5[Pellets kWh],INT((ROW(M1071)-1)/5)+1))</f>
        <v>#REF!</v>
      </c>
    </row>
    <row r="1073" spans="12:15" x14ac:dyDescent="0.3">
      <c r="L1073" t="e" cm="1">
        <f t="array" ref="L1073">INDEX(Tabelle5[Funktion],INT((ROW(M1072)-1)/5)+1)</f>
        <v>#REF!</v>
      </c>
      <c r="M1073" t="e" cm="1">
        <f t="array" ref="M1073">INDEX(Tabelle5[Anlage],INT((ROW(M1072)-1)/5)+1)</f>
        <v>#REF!</v>
      </c>
      <c r="N1073" t="str" cm="1">
        <f t="array" ref="N1073">INDEX({"Strom";"Erdgas";"Heizöl";"Wärme";"Pellets"},MOD(ROW(M1072)-1,5)+1)</f>
        <v>Erdgas</v>
      </c>
      <c r="O1073" t="e" cm="1">
        <f t="array" ref="O1073">CHOOSE(MOD(ROW(M1072)-1,5)+1,
INDEX(Tabelle5[Strom kWh],INT((ROW(M1072)-1)/5)+1),
INDEX(Tabelle5[Erdgas kWh],INT((ROW(M1072)-1)/5)+1),
INDEX(Tabelle5[Heizöl kWh],INT((ROW(M1072)-1)/5)+1),
INDEX(Tabelle5[Wärme kWh],INT((ROW(M1072)-1)/5)+1),
INDEX(Tabelle5[Pellets kWh],INT((ROW(M1072)-1)/5)+1))</f>
        <v>#REF!</v>
      </c>
    </row>
    <row r="1074" spans="12:15" x14ac:dyDescent="0.3">
      <c r="L1074" t="e" cm="1">
        <f t="array" ref="L1074">INDEX(Tabelle5[Funktion],INT((ROW(M1073)-1)/5)+1)</f>
        <v>#REF!</v>
      </c>
      <c r="M1074" t="e" cm="1">
        <f t="array" ref="M1074">INDEX(Tabelle5[Anlage],INT((ROW(M1073)-1)/5)+1)</f>
        <v>#REF!</v>
      </c>
      <c r="N1074" t="str" cm="1">
        <f t="array" ref="N1074">INDEX({"Strom";"Erdgas";"Heizöl";"Wärme";"Pellets"},MOD(ROW(M1073)-1,5)+1)</f>
        <v>Heizöl</v>
      </c>
      <c r="O1074" t="e" cm="1">
        <f t="array" ref="O1074">CHOOSE(MOD(ROW(M1073)-1,5)+1,
INDEX(Tabelle5[Strom kWh],INT((ROW(M1073)-1)/5)+1),
INDEX(Tabelle5[Erdgas kWh],INT((ROW(M1073)-1)/5)+1),
INDEX(Tabelle5[Heizöl kWh],INT((ROW(M1073)-1)/5)+1),
INDEX(Tabelle5[Wärme kWh],INT((ROW(M1073)-1)/5)+1),
INDEX(Tabelle5[Pellets kWh],INT((ROW(M1073)-1)/5)+1))</f>
        <v>#REF!</v>
      </c>
    </row>
    <row r="1075" spans="12:15" x14ac:dyDescent="0.3">
      <c r="L1075" t="e" cm="1">
        <f t="array" ref="L1075">INDEX(Tabelle5[Funktion],INT((ROW(M1074)-1)/5)+1)</f>
        <v>#REF!</v>
      </c>
      <c r="M1075" t="e" cm="1">
        <f t="array" ref="M1075">INDEX(Tabelle5[Anlage],INT((ROW(M1074)-1)/5)+1)</f>
        <v>#REF!</v>
      </c>
      <c r="N1075" t="str" cm="1">
        <f t="array" ref="N1075">INDEX({"Strom";"Erdgas";"Heizöl";"Wärme";"Pellets"},MOD(ROW(M1074)-1,5)+1)</f>
        <v>Wärme</v>
      </c>
      <c r="O1075" t="e" cm="1">
        <f t="array" ref="O1075">CHOOSE(MOD(ROW(M1074)-1,5)+1,
INDEX(Tabelle5[Strom kWh],INT((ROW(M1074)-1)/5)+1),
INDEX(Tabelle5[Erdgas kWh],INT((ROW(M1074)-1)/5)+1),
INDEX(Tabelle5[Heizöl kWh],INT((ROW(M1074)-1)/5)+1),
INDEX(Tabelle5[Wärme kWh],INT((ROW(M1074)-1)/5)+1),
INDEX(Tabelle5[Pellets kWh],INT((ROW(M1074)-1)/5)+1))</f>
        <v>#REF!</v>
      </c>
    </row>
    <row r="1076" spans="12:15" x14ac:dyDescent="0.3">
      <c r="L1076" t="e" cm="1">
        <f t="array" ref="L1076">INDEX(Tabelle5[Funktion],INT((ROW(M1075)-1)/5)+1)</f>
        <v>#REF!</v>
      </c>
      <c r="M1076" t="e" cm="1">
        <f t="array" ref="M1076">INDEX(Tabelle5[Anlage],INT((ROW(M1075)-1)/5)+1)</f>
        <v>#REF!</v>
      </c>
      <c r="N1076" t="str" cm="1">
        <f t="array" ref="N1076">INDEX({"Strom";"Erdgas";"Heizöl";"Wärme";"Pellets"},MOD(ROW(M1075)-1,5)+1)</f>
        <v>Pellets</v>
      </c>
      <c r="O1076" t="e" cm="1">
        <f t="array" ref="O1076">CHOOSE(MOD(ROW(M1075)-1,5)+1,
INDEX(Tabelle5[Strom kWh],INT((ROW(M1075)-1)/5)+1),
INDEX(Tabelle5[Erdgas kWh],INT((ROW(M1075)-1)/5)+1),
INDEX(Tabelle5[Heizöl kWh],INT((ROW(M1075)-1)/5)+1),
INDEX(Tabelle5[Wärme kWh],INT((ROW(M1075)-1)/5)+1),
INDEX(Tabelle5[Pellets kWh],INT((ROW(M1075)-1)/5)+1))</f>
        <v>#REF!</v>
      </c>
    </row>
    <row r="1077" spans="12:15" x14ac:dyDescent="0.3">
      <c r="L1077" t="e" cm="1">
        <f t="array" ref="L1077">INDEX(Tabelle5[Funktion],INT((ROW(M1076)-1)/5)+1)</f>
        <v>#REF!</v>
      </c>
      <c r="M1077" t="e" cm="1">
        <f t="array" ref="M1077">INDEX(Tabelle5[Anlage],INT((ROW(M1076)-1)/5)+1)</f>
        <v>#REF!</v>
      </c>
      <c r="N1077" t="str" cm="1">
        <f t="array" ref="N1077">INDEX({"Strom";"Erdgas";"Heizöl";"Wärme";"Pellets"},MOD(ROW(M1076)-1,5)+1)</f>
        <v>Strom</v>
      </c>
      <c r="O1077" t="e" cm="1">
        <f t="array" ref="O1077">CHOOSE(MOD(ROW(M1076)-1,5)+1,
INDEX(Tabelle5[Strom kWh],INT((ROW(M1076)-1)/5)+1),
INDEX(Tabelle5[Erdgas kWh],INT((ROW(M1076)-1)/5)+1),
INDEX(Tabelle5[Heizöl kWh],INT((ROW(M1076)-1)/5)+1),
INDEX(Tabelle5[Wärme kWh],INT((ROW(M1076)-1)/5)+1),
INDEX(Tabelle5[Pellets kWh],INT((ROW(M1076)-1)/5)+1))</f>
        <v>#REF!</v>
      </c>
    </row>
    <row r="1078" spans="12:15" x14ac:dyDescent="0.3">
      <c r="L1078" t="e" cm="1">
        <f t="array" ref="L1078">INDEX(Tabelle5[Funktion],INT((ROW(M1077)-1)/5)+1)</f>
        <v>#REF!</v>
      </c>
      <c r="M1078" t="e" cm="1">
        <f t="array" ref="M1078">INDEX(Tabelle5[Anlage],INT((ROW(M1077)-1)/5)+1)</f>
        <v>#REF!</v>
      </c>
      <c r="N1078" t="str" cm="1">
        <f t="array" ref="N1078">INDEX({"Strom";"Erdgas";"Heizöl";"Wärme";"Pellets"},MOD(ROW(M1077)-1,5)+1)</f>
        <v>Erdgas</v>
      </c>
      <c r="O1078" t="e" cm="1">
        <f t="array" ref="O1078">CHOOSE(MOD(ROW(M1077)-1,5)+1,
INDEX(Tabelle5[Strom kWh],INT((ROW(M1077)-1)/5)+1),
INDEX(Tabelle5[Erdgas kWh],INT((ROW(M1077)-1)/5)+1),
INDEX(Tabelle5[Heizöl kWh],INT((ROW(M1077)-1)/5)+1),
INDEX(Tabelle5[Wärme kWh],INT((ROW(M1077)-1)/5)+1),
INDEX(Tabelle5[Pellets kWh],INT((ROW(M1077)-1)/5)+1))</f>
        <v>#REF!</v>
      </c>
    </row>
    <row r="1079" spans="12:15" x14ac:dyDescent="0.3">
      <c r="L1079" t="e" cm="1">
        <f t="array" ref="L1079">INDEX(Tabelle5[Funktion],INT((ROW(M1078)-1)/5)+1)</f>
        <v>#REF!</v>
      </c>
      <c r="M1079" t="e" cm="1">
        <f t="array" ref="M1079">INDEX(Tabelle5[Anlage],INT((ROW(M1078)-1)/5)+1)</f>
        <v>#REF!</v>
      </c>
      <c r="N1079" t="str" cm="1">
        <f t="array" ref="N1079">INDEX({"Strom";"Erdgas";"Heizöl";"Wärme";"Pellets"},MOD(ROW(M1078)-1,5)+1)</f>
        <v>Heizöl</v>
      </c>
      <c r="O1079" t="e" cm="1">
        <f t="array" ref="O1079">CHOOSE(MOD(ROW(M1078)-1,5)+1,
INDEX(Tabelle5[Strom kWh],INT((ROW(M1078)-1)/5)+1),
INDEX(Tabelle5[Erdgas kWh],INT((ROW(M1078)-1)/5)+1),
INDEX(Tabelle5[Heizöl kWh],INT((ROW(M1078)-1)/5)+1),
INDEX(Tabelle5[Wärme kWh],INT((ROW(M1078)-1)/5)+1),
INDEX(Tabelle5[Pellets kWh],INT((ROW(M1078)-1)/5)+1))</f>
        <v>#REF!</v>
      </c>
    </row>
    <row r="1080" spans="12:15" x14ac:dyDescent="0.3">
      <c r="L1080" t="e" cm="1">
        <f t="array" ref="L1080">INDEX(Tabelle5[Funktion],INT((ROW(M1079)-1)/5)+1)</f>
        <v>#REF!</v>
      </c>
      <c r="M1080" t="e" cm="1">
        <f t="array" ref="M1080">INDEX(Tabelle5[Anlage],INT((ROW(M1079)-1)/5)+1)</f>
        <v>#REF!</v>
      </c>
      <c r="N1080" t="str" cm="1">
        <f t="array" ref="N1080">INDEX({"Strom";"Erdgas";"Heizöl";"Wärme";"Pellets"},MOD(ROW(M1079)-1,5)+1)</f>
        <v>Wärme</v>
      </c>
      <c r="O1080" t="e" cm="1">
        <f t="array" ref="O1080">CHOOSE(MOD(ROW(M1079)-1,5)+1,
INDEX(Tabelle5[Strom kWh],INT((ROW(M1079)-1)/5)+1),
INDEX(Tabelle5[Erdgas kWh],INT((ROW(M1079)-1)/5)+1),
INDEX(Tabelle5[Heizöl kWh],INT((ROW(M1079)-1)/5)+1),
INDEX(Tabelle5[Wärme kWh],INT((ROW(M1079)-1)/5)+1),
INDEX(Tabelle5[Pellets kWh],INT((ROW(M1079)-1)/5)+1))</f>
        <v>#REF!</v>
      </c>
    </row>
    <row r="1081" spans="12:15" x14ac:dyDescent="0.3">
      <c r="L1081" t="e" cm="1">
        <f t="array" ref="L1081">INDEX(Tabelle5[Funktion],INT((ROW(M1080)-1)/5)+1)</f>
        <v>#REF!</v>
      </c>
      <c r="M1081" t="e" cm="1">
        <f t="array" ref="M1081">INDEX(Tabelle5[Anlage],INT((ROW(M1080)-1)/5)+1)</f>
        <v>#REF!</v>
      </c>
      <c r="N1081" t="str" cm="1">
        <f t="array" ref="N1081">INDEX({"Strom";"Erdgas";"Heizöl";"Wärme";"Pellets"},MOD(ROW(M1080)-1,5)+1)</f>
        <v>Pellets</v>
      </c>
      <c r="O1081" t="e" cm="1">
        <f t="array" ref="O1081">CHOOSE(MOD(ROW(M1080)-1,5)+1,
INDEX(Tabelle5[Strom kWh],INT((ROW(M1080)-1)/5)+1),
INDEX(Tabelle5[Erdgas kWh],INT((ROW(M1080)-1)/5)+1),
INDEX(Tabelle5[Heizöl kWh],INT((ROW(M1080)-1)/5)+1),
INDEX(Tabelle5[Wärme kWh],INT((ROW(M1080)-1)/5)+1),
INDEX(Tabelle5[Pellets kWh],INT((ROW(M1080)-1)/5)+1))</f>
        <v>#REF!</v>
      </c>
    </row>
    <row r="1082" spans="12:15" x14ac:dyDescent="0.3">
      <c r="L1082" t="e" cm="1">
        <f t="array" ref="L1082">INDEX(Tabelle5[Funktion],INT((ROW(M1081)-1)/5)+1)</f>
        <v>#REF!</v>
      </c>
      <c r="M1082" t="e" cm="1">
        <f t="array" ref="M1082">INDEX(Tabelle5[Anlage],INT((ROW(M1081)-1)/5)+1)</f>
        <v>#REF!</v>
      </c>
      <c r="N1082" t="str" cm="1">
        <f t="array" ref="N1082">INDEX({"Strom";"Erdgas";"Heizöl";"Wärme";"Pellets"},MOD(ROW(M1081)-1,5)+1)</f>
        <v>Strom</v>
      </c>
      <c r="O1082" t="e" cm="1">
        <f t="array" ref="O1082">CHOOSE(MOD(ROW(M1081)-1,5)+1,
INDEX(Tabelle5[Strom kWh],INT((ROW(M1081)-1)/5)+1),
INDEX(Tabelle5[Erdgas kWh],INT((ROW(M1081)-1)/5)+1),
INDEX(Tabelle5[Heizöl kWh],INT((ROW(M1081)-1)/5)+1),
INDEX(Tabelle5[Wärme kWh],INT((ROW(M1081)-1)/5)+1),
INDEX(Tabelle5[Pellets kWh],INT((ROW(M1081)-1)/5)+1))</f>
        <v>#REF!</v>
      </c>
    </row>
    <row r="1083" spans="12:15" x14ac:dyDescent="0.3">
      <c r="L1083" t="e" cm="1">
        <f t="array" ref="L1083">INDEX(Tabelle5[Funktion],INT((ROW(M1082)-1)/5)+1)</f>
        <v>#REF!</v>
      </c>
      <c r="M1083" t="e" cm="1">
        <f t="array" ref="M1083">INDEX(Tabelle5[Anlage],INT((ROW(M1082)-1)/5)+1)</f>
        <v>#REF!</v>
      </c>
      <c r="N1083" t="str" cm="1">
        <f t="array" ref="N1083">INDEX({"Strom";"Erdgas";"Heizöl";"Wärme";"Pellets"},MOD(ROW(M1082)-1,5)+1)</f>
        <v>Erdgas</v>
      </c>
      <c r="O1083" t="e" cm="1">
        <f t="array" ref="O1083">CHOOSE(MOD(ROW(M1082)-1,5)+1,
INDEX(Tabelle5[Strom kWh],INT((ROW(M1082)-1)/5)+1),
INDEX(Tabelle5[Erdgas kWh],INT((ROW(M1082)-1)/5)+1),
INDEX(Tabelle5[Heizöl kWh],INT((ROW(M1082)-1)/5)+1),
INDEX(Tabelle5[Wärme kWh],INT((ROW(M1082)-1)/5)+1),
INDEX(Tabelle5[Pellets kWh],INT((ROW(M1082)-1)/5)+1))</f>
        <v>#REF!</v>
      </c>
    </row>
    <row r="1084" spans="12:15" x14ac:dyDescent="0.3">
      <c r="L1084" t="e" cm="1">
        <f t="array" ref="L1084">INDEX(Tabelle5[Funktion],INT((ROW(M1083)-1)/5)+1)</f>
        <v>#REF!</v>
      </c>
      <c r="M1084" t="e" cm="1">
        <f t="array" ref="M1084">INDEX(Tabelle5[Anlage],INT((ROW(M1083)-1)/5)+1)</f>
        <v>#REF!</v>
      </c>
      <c r="N1084" t="str" cm="1">
        <f t="array" ref="N1084">INDEX({"Strom";"Erdgas";"Heizöl";"Wärme";"Pellets"},MOD(ROW(M1083)-1,5)+1)</f>
        <v>Heizöl</v>
      </c>
      <c r="O1084" t="e" cm="1">
        <f t="array" ref="O1084">CHOOSE(MOD(ROW(M1083)-1,5)+1,
INDEX(Tabelle5[Strom kWh],INT((ROW(M1083)-1)/5)+1),
INDEX(Tabelle5[Erdgas kWh],INT((ROW(M1083)-1)/5)+1),
INDEX(Tabelle5[Heizöl kWh],INT((ROW(M1083)-1)/5)+1),
INDEX(Tabelle5[Wärme kWh],INT((ROW(M1083)-1)/5)+1),
INDEX(Tabelle5[Pellets kWh],INT((ROW(M1083)-1)/5)+1))</f>
        <v>#REF!</v>
      </c>
    </row>
    <row r="1085" spans="12:15" x14ac:dyDescent="0.3">
      <c r="L1085" t="e" cm="1">
        <f t="array" ref="L1085">INDEX(Tabelle5[Funktion],INT((ROW(M1084)-1)/5)+1)</f>
        <v>#REF!</v>
      </c>
      <c r="M1085" t="e" cm="1">
        <f t="array" ref="M1085">INDEX(Tabelle5[Anlage],INT((ROW(M1084)-1)/5)+1)</f>
        <v>#REF!</v>
      </c>
      <c r="N1085" t="str" cm="1">
        <f t="array" ref="N1085">INDEX({"Strom";"Erdgas";"Heizöl";"Wärme";"Pellets"},MOD(ROW(M1084)-1,5)+1)</f>
        <v>Wärme</v>
      </c>
      <c r="O1085" t="e" cm="1">
        <f t="array" ref="O1085">CHOOSE(MOD(ROW(M1084)-1,5)+1,
INDEX(Tabelle5[Strom kWh],INT((ROW(M1084)-1)/5)+1),
INDEX(Tabelle5[Erdgas kWh],INT((ROW(M1084)-1)/5)+1),
INDEX(Tabelle5[Heizöl kWh],INT((ROW(M1084)-1)/5)+1),
INDEX(Tabelle5[Wärme kWh],INT((ROW(M1084)-1)/5)+1),
INDEX(Tabelle5[Pellets kWh],INT((ROW(M1084)-1)/5)+1))</f>
        <v>#REF!</v>
      </c>
    </row>
    <row r="1086" spans="12:15" x14ac:dyDescent="0.3">
      <c r="L1086" t="e" cm="1">
        <f t="array" ref="L1086">INDEX(Tabelle5[Funktion],INT((ROW(M1085)-1)/5)+1)</f>
        <v>#REF!</v>
      </c>
      <c r="M1086" t="e" cm="1">
        <f t="array" ref="M1086">INDEX(Tabelle5[Anlage],INT((ROW(M1085)-1)/5)+1)</f>
        <v>#REF!</v>
      </c>
      <c r="N1086" t="str" cm="1">
        <f t="array" ref="N1086">INDEX({"Strom";"Erdgas";"Heizöl";"Wärme";"Pellets"},MOD(ROW(M1085)-1,5)+1)</f>
        <v>Pellets</v>
      </c>
      <c r="O1086" t="e" cm="1">
        <f t="array" ref="O1086">CHOOSE(MOD(ROW(M1085)-1,5)+1,
INDEX(Tabelle5[Strom kWh],INT((ROW(M1085)-1)/5)+1),
INDEX(Tabelle5[Erdgas kWh],INT((ROW(M1085)-1)/5)+1),
INDEX(Tabelle5[Heizöl kWh],INT((ROW(M1085)-1)/5)+1),
INDEX(Tabelle5[Wärme kWh],INT((ROW(M1085)-1)/5)+1),
INDEX(Tabelle5[Pellets kWh],INT((ROW(M1085)-1)/5)+1))</f>
        <v>#REF!</v>
      </c>
    </row>
    <row r="1087" spans="12:15" x14ac:dyDescent="0.3">
      <c r="L1087" t="e" cm="1">
        <f t="array" ref="L1087">INDEX(Tabelle5[Funktion],INT((ROW(M1086)-1)/5)+1)</f>
        <v>#REF!</v>
      </c>
      <c r="M1087" t="e" cm="1">
        <f t="array" ref="M1087">INDEX(Tabelle5[Anlage],INT((ROW(M1086)-1)/5)+1)</f>
        <v>#REF!</v>
      </c>
      <c r="N1087" t="str" cm="1">
        <f t="array" ref="N1087">INDEX({"Strom";"Erdgas";"Heizöl";"Wärme";"Pellets"},MOD(ROW(M1086)-1,5)+1)</f>
        <v>Strom</v>
      </c>
      <c r="O1087" t="e" cm="1">
        <f t="array" ref="O1087">CHOOSE(MOD(ROW(M1086)-1,5)+1,
INDEX(Tabelle5[Strom kWh],INT((ROW(M1086)-1)/5)+1),
INDEX(Tabelle5[Erdgas kWh],INT((ROW(M1086)-1)/5)+1),
INDEX(Tabelle5[Heizöl kWh],INT((ROW(M1086)-1)/5)+1),
INDEX(Tabelle5[Wärme kWh],INT((ROW(M1086)-1)/5)+1),
INDEX(Tabelle5[Pellets kWh],INT((ROW(M1086)-1)/5)+1))</f>
        <v>#REF!</v>
      </c>
    </row>
    <row r="1088" spans="12:15" x14ac:dyDescent="0.3">
      <c r="L1088" t="e" cm="1">
        <f t="array" ref="L1088">INDEX(Tabelle5[Funktion],INT((ROW(M1087)-1)/5)+1)</f>
        <v>#REF!</v>
      </c>
      <c r="M1088" t="e" cm="1">
        <f t="array" ref="M1088">INDEX(Tabelle5[Anlage],INT((ROW(M1087)-1)/5)+1)</f>
        <v>#REF!</v>
      </c>
      <c r="N1088" t="str" cm="1">
        <f t="array" ref="N1088">INDEX({"Strom";"Erdgas";"Heizöl";"Wärme";"Pellets"},MOD(ROW(M1087)-1,5)+1)</f>
        <v>Erdgas</v>
      </c>
      <c r="O1088" t="e" cm="1">
        <f t="array" ref="O1088">CHOOSE(MOD(ROW(M1087)-1,5)+1,
INDEX(Tabelle5[Strom kWh],INT((ROW(M1087)-1)/5)+1),
INDEX(Tabelle5[Erdgas kWh],INT((ROW(M1087)-1)/5)+1),
INDEX(Tabelle5[Heizöl kWh],INT((ROW(M1087)-1)/5)+1),
INDEX(Tabelle5[Wärme kWh],INT((ROW(M1087)-1)/5)+1),
INDEX(Tabelle5[Pellets kWh],INT((ROW(M1087)-1)/5)+1))</f>
        <v>#REF!</v>
      </c>
    </row>
    <row r="1089" spans="12:15" x14ac:dyDescent="0.3">
      <c r="L1089" t="e" cm="1">
        <f t="array" ref="L1089">INDEX(Tabelle5[Funktion],INT((ROW(M1088)-1)/5)+1)</f>
        <v>#REF!</v>
      </c>
      <c r="M1089" t="e" cm="1">
        <f t="array" ref="M1089">INDEX(Tabelle5[Anlage],INT((ROW(M1088)-1)/5)+1)</f>
        <v>#REF!</v>
      </c>
      <c r="N1089" t="str" cm="1">
        <f t="array" ref="N1089">INDEX({"Strom";"Erdgas";"Heizöl";"Wärme";"Pellets"},MOD(ROW(M1088)-1,5)+1)</f>
        <v>Heizöl</v>
      </c>
      <c r="O1089" t="e" cm="1">
        <f t="array" ref="O1089">CHOOSE(MOD(ROW(M1088)-1,5)+1,
INDEX(Tabelle5[Strom kWh],INT((ROW(M1088)-1)/5)+1),
INDEX(Tabelle5[Erdgas kWh],INT((ROW(M1088)-1)/5)+1),
INDEX(Tabelle5[Heizöl kWh],INT((ROW(M1088)-1)/5)+1),
INDEX(Tabelle5[Wärme kWh],INT((ROW(M1088)-1)/5)+1),
INDEX(Tabelle5[Pellets kWh],INT((ROW(M1088)-1)/5)+1))</f>
        <v>#REF!</v>
      </c>
    </row>
    <row r="1090" spans="12:15" x14ac:dyDescent="0.3">
      <c r="L1090" t="e" cm="1">
        <f t="array" ref="L1090">INDEX(Tabelle5[Funktion],INT((ROW(M1089)-1)/5)+1)</f>
        <v>#REF!</v>
      </c>
      <c r="M1090" t="e" cm="1">
        <f t="array" ref="M1090">INDEX(Tabelle5[Anlage],INT((ROW(M1089)-1)/5)+1)</f>
        <v>#REF!</v>
      </c>
      <c r="N1090" t="str" cm="1">
        <f t="array" ref="N1090">INDEX({"Strom";"Erdgas";"Heizöl";"Wärme";"Pellets"},MOD(ROW(M1089)-1,5)+1)</f>
        <v>Wärme</v>
      </c>
      <c r="O1090" t="e" cm="1">
        <f t="array" ref="O1090">CHOOSE(MOD(ROW(M1089)-1,5)+1,
INDEX(Tabelle5[Strom kWh],INT((ROW(M1089)-1)/5)+1),
INDEX(Tabelle5[Erdgas kWh],INT((ROW(M1089)-1)/5)+1),
INDEX(Tabelle5[Heizöl kWh],INT((ROW(M1089)-1)/5)+1),
INDEX(Tabelle5[Wärme kWh],INT((ROW(M1089)-1)/5)+1),
INDEX(Tabelle5[Pellets kWh],INT((ROW(M1089)-1)/5)+1))</f>
        <v>#REF!</v>
      </c>
    </row>
    <row r="1091" spans="12:15" x14ac:dyDescent="0.3">
      <c r="L1091" t="e" cm="1">
        <f t="array" ref="L1091">INDEX(Tabelle5[Funktion],INT((ROW(M1090)-1)/5)+1)</f>
        <v>#REF!</v>
      </c>
      <c r="M1091" t="e" cm="1">
        <f t="array" ref="M1091">INDEX(Tabelle5[Anlage],INT((ROW(M1090)-1)/5)+1)</f>
        <v>#REF!</v>
      </c>
      <c r="N1091" t="str" cm="1">
        <f t="array" ref="N1091">INDEX({"Strom";"Erdgas";"Heizöl";"Wärme";"Pellets"},MOD(ROW(M1090)-1,5)+1)</f>
        <v>Pellets</v>
      </c>
      <c r="O1091" t="e" cm="1">
        <f t="array" ref="O1091">CHOOSE(MOD(ROW(M1090)-1,5)+1,
INDEX(Tabelle5[Strom kWh],INT((ROW(M1090)-1)/5)+1),
INDEX(Tabelle5[Erdgas kWh],INT((ROW(M1090)-1)/5)+1),
INDEX(Tabelle5[Heizöl kWh],INT((ROW(M1090)-1)/5)+1),
INDEX(Tabelle5[Wärme kWh],INT((ROW(M1090)-1)/5)+1),
INDEX(Tabelle5[Pellets kWh],INT((ROW(M1090)-1)/5)+1))</f>
        <v>#REF!</v>
      </c>
    </row>
    <row r="1092" spans="12:15" x14ac:dyDescent="0.3">
      <c r="L1092" t="e" cm="1">
        <f t="array" ref="L1092">INDEX(Tabelle5[Funktion],INT((ROW(M1091)-1)/5)+1)</f>
        <v>#REF!</v>
      </c>
      <c r="M1092" t="e" cm="1">
        <f t="array" ref="M1092">INDEX(Tabelle5[Anlage],INT((ROW(M1091)-1)/5)+1)</f>
        <v>#REF!</v>
      </c>
      <c r="N1092" t="str" cm="1">
        <f t="array" ref="N1092">INDEX({"Strom";"Erdgas";"Heizöl";"Wärme";"Pellets"},MOD(ROW(M1091)-1,5)+1)</f>
        <v>Strom</v>
      </c>
      <c r="O1092" t="e" cm="1">
        <f t="array" ref="O1092">CHOOSE(MOD(ROW(M1091)-1,5)+1,
INDEX(Tabelle5[Strom kWh],INT((ROW(M1091)-1)/5)+1),
INDEX(Tabelle5[Erdgas kWh],INT((ROW(M1091)-1)/5)+1),
INDEX(Tabelle5[Heizöl kWh],INT((ROW(M1091)-1)/5)+1),
INDEX(Tabelle5[Wärme kWh],INT((ROW(M1091)-1)/5)+1),
INDEX(Tabelle5[Pellets kWh],INT((ROW(M1091)-1)/5)+1))</f>
        <v>#REF!</v>
      </c>
    </row>
    <row r="1093" spans="12:15" x14ac:dyDescent="0.3">
      <c r="L1093" t="e" cm="1">
        <f t="array" ref="L1093">INDEX(Tabelle5[Funktion],INT((ROW(M1092)-1)/5)+1)</f>
        <v>#REF!</v>
      </c>
      <c r="M1093" t="e" cm="1">
        <f t="array" ref="M1093">INDEX(Tabelle5[Anlage],INT((ROW(M1092)-1)/5)+1)</f>
        <v>#REF!</v>
      </c>
      <c r="N1093" t="str" cm="1">
        <f t="array" ref="N1093">INDEX({"Strom";"Erdgas";"Heizöl";"Wärme";"Pellets"},MOD(ROW(M1092)-1,5)+1)</f>
        <v>Erdgas</v>
      </c>
      <c r="O1093" t="e" cm="1">
        <f t="array" ref="O1093">CHOOSE(MOD(ROW(M1092)-1,5)+1,
INDEX(Tabelle5[Strom kWh],INT((ROW(M1092)-1)/5)+1),
INDEX(Tabelle5[Erdgas kWh],INT((ROW(M1092)-1)/5)+1),
INDEX(Tabelle5[Heizöl kWh],INT((ROW(M1092)-1)/5)+1),
INDEX(Tabelle5[Wärme kWh],INT((ROW(M1092)-1)/5)+1),
INDEX(Tabelle5[Pellets kWh],INT((ROW(M1092)-1)/5)+1))</f>
        <v>#REF!</v>
      </c>
    </row>
    <row r="1094" spans="12:15" x14ac:dyDescent="0.3">
      <c r="L1094" t="e" cm="1">
        <f t="array" ref="L1094">INDEX(Tabelle5[Funktion],INT((ROW(M1093)-1)/5)+1)</f>
        <v>#REF!</v>
      </c>
      <c r="M1094" t="e" cm="1">
        <f t="array" ref="M1094">INDEX(Tabelle5[Anlage],INT((ROW(M1093)-1)/5)+1)</f>
        <v>#REF!</v>
      </c>
      <c r="N1094" t="str" cm="1">
        <f t="array" ref="N1094">INDEX({"Strom";"Erdgas";"Heizöl";"Wärme";"Pellets"},MOD(ROW(M1093)-1,5)+1)</f>
        <v>Heizöl</v>
      </c>
      <c r="O1094" t="e" cm="1">
        <f t="array" ref="O1094">CHOOSE(MOD(ROW(M1093)-1,5)+1,
INDEX(Tabelle5[Strom kWh],INT((ROW(M1093)-1)/5)+1),
INDEX(Tabelle5[Erdgas kWh],INT((ROW(M1093)-1)/5)+1),
INDEX(Tabelle5[Heizöl kWh],INT((ROW(M1093)-1)/5)+1),
INDEX(Tabelle5[Wärme kWh],INT((ROW(M1093)-1)/5)+1),
INDEX(Tabelle5[Pellets kWh],INT((ROW(M1093)-1)/5)+1))</f>
        <v>#REF!</v>
      </c>
    </row>
    <row r="1095" spans="12:15" x14ac:dyDescent="0.3">
      <c r="L1095" t="e" cm="1">
        <f t="array" ref="L1095">INDEX(Tabelle5[Funktion],INT((ROW(M1094)-1)/5)+1)</f>
        <v>#REF!</v>
      </c>
      <c r="M1095" t="e" cm="1">
        <f t="array" ref="M1095">INDEX(Tabelle5[Anlage],INT((ROW(M1094)-1)/5)+1)</f>
        <v>#REF!</v>
      </c>
      <c r="N1095" t="str" cm="1">
        <f t="array" ref="N1095">INDEX({"Strom";"Erdgas";"Heizöl";"Wärme";"Pellets"},MOD(ROW(M1094)-1,5)+1)</f>
        <v>Wärme</v>
      </c>
      <c r="O1095" t="e" cm="1">
        <f t="array" ref="O1095">CHOOSE(MOD(ROW(M1094)-1,5)+1,
INDEX(Tabelle5[Strom kWh],INT((ROW(M1094)-1)/5)+1),
INDEX(Tabelle5[Erdgas kWh],INT((ROW(M1094)-1)/5)+1),
INDEX(Tabelle5[Heizöl kWh],INT((ROW(M1094)-1)/5)+1),
INDEX(Tabelle5[Wärme kWh],INT((ROW(M1094)-1)/5)+1),
INDEX(Tabelle5[Pellets kWh],INT((ROW(M1094)-1)/5)+1))</f>
        <v>#REF!</v>
      </c>
    </row>
    <row r="1096" spans="12:15" x14ac:dyDescent="0.3">
      <c r="L1096" t="e" cm="1">
        <f t="array" ref="L1096">INDEX(Tabelle5[Funktion],INT((ROW(M1095)-1)/5)+1)</f>
        <v>#REF!</v>
      </c>
      <c r="M1096" t="e" cm="1">
        <f t="array" ref="M1096">INDEX(Tabelle5[Anlage],INT((ROW(M1095)-1)/5)+1)</f>
        <v>#REF!</v>
      </c>
      <c r="N1096" t="str" cm="1">
        <f t="array" ref="N1096">INDEX({"Strom";"Erdgas";"Heizöl";"Wärme";"Pellets"},MOD(ROW(M1095)-1,5)+1)</f>
        <v>Pellets</v>
      </c>
      <c r="O1096" t="e" cm="1">
        <f t="array" ref="O1096">CHOOSE(MOD(ROW(M1095)-1,5)+1,
INDEX(Tabelle5[Strom kWh],INT((ROW(M1095)-1)/5)+1),
INDEX(Tabelle5[Erdgas kWh],INT((ROW(M1095)-1)/5)+1),
INDEX(Tabelle5[Heizöl kWh],INT((ROW(M1095)-1)/5)+1),
INDEX(Tabelle5[Wärme kWh],INT((ROW(M1095)-1)/5)+1),
INDEX(Tabelle5[Pellets kWh],INT((ROW(M1095)-1)/5)+1))</f>
        <v>#REF!</v>
      </c>
    </row>
    <row r="1097" spans="12:15" x14ac:dyDescent="0.3">
      <c r="L1097" t="e" cm="1">
        <f t="array" ref="L1097">INDEX(Tabelle5[Funktion],INT((ROW(M1096)-1)/5)+1)</f>
        <v>#REF!</v>
      </c>
      <c r="M1097" t="e" cm="1">
        <f t="array" ref="M1097">INDEX(Tabelle5[Anlage],INT((ROW(M1096)-1)/5)+1)</f>
        <v>#REF!</v>
      </c>
      <c r="N1097" t="str" cm="1">
        <f t="array" ref="N1097">INDEX({"Strom";"Erdgas";"Heizöl";"Wärme";"Pellets"},MOD(ROW(M1096)-1,5)+1)</f>
        <v>Strom</v>
      </c>
      <c r="O1097" t="e" cm="1">
        <f t="array" ref="O1097">CHOOSE(MOD(ROW(M1096)-1,5)+1,
INDEX(Tabelle5[Strom kWh],INT((ROW(M1096)-1)/5)+1),
INDEX(Tabelle5[Erdgas kWh],INT((ROW(M1096)-1)/5)+1),
INDEX(Tabelle5[Heizöl kWh],INT((ROW(M1096)-1)/5)+1),
INDEX(Tabelle5[Wärme kWh],INT((ROW(M1096)-1)/5)+1),
INDEX(Tabelle5[Pellets kWh],INT((ROW(M1096)-1)/5)+1))</f>
        <v>#REF!</v>
      </c>
    </row>
    <row r="1098" spans="12:15" x14ac:dyDescent="0.3">
      <c r="L1098" t="e" cm="1">
        <f t="array" ref="L1098">INDEX(Tabelle5[Funktion],INT((ROW(M1097)-1)/5)+1)</f>
        <v>#REF!</v>
      </c>
      <c r="M1098" t="e" cm="1">
        <f t="array" ref="M1098">INDEX(Tabelle5[Anlage],INT((ROW(M1097)-1)/5)+1)</f>
        <v>#REF!</v>
      </c>
      <c r="N1098" t="str" cm="1">
        <f t="array" ref="N1098">INDEX({"Strom";"Erdgas";"Heizöl";"Wärme";"Pellets"},MOD(ROW(M1097)-1,5)+1)</f>
        <v>Erdgas</v>
      </c>
      <c r="O1098" t="e" cm="1">
        <f t="array" ref="O1098">CHOOSE(MOD(ROW(M1097)-1,5)+1,
INDEX(Tabelle5[Strom kWh],INT((ROW(M1097)-1)/5)+1),
INDEX(Tabelle5[Erdgas kWh],INT((ROW(M1097)-1)/5)+1),
INDEX(Tabelle5[Heizöl kWh],INT((ROW(M1097)-1)/5)+1),
INDEX(Tabelle5[Wärme kWh],INT((ROW(M1097)-1)/5)+1),
INDEX(Tabelle5[Pellets kWh],INT((ROW(M1097)-1)/5)+1))</f>
        <v>#REF!</v>
      </c>
    </row>
    <row r="1099" spans="12:15" x14ac:dyDescent="0.3">
      <c r="L1099" t="e" cm="1">
        <f t="array" ref="L1099">INDEX(Tabelle5[Funktion],INT((ROW(M1098)-1)/5)+1)</f>
        <v>#REF!</v>
      </c>
      <c r="M1099" t="e" cm="1">
        <f t="array" ref="M1099">INDEX(Tabelle5[Anlage],INT((ROW(M1098)-1)/5)+1)</f>
        <v>#REF!</v>
      </c>
      <c r="N1099" t="str" cm="1">
        <f t="array" ref="N1099">INDEX({"Strom";"Erdgas";"Heizöl";"Wärme";"Pellets"},MOD(ROW(M1098)-1,5)+1)</f>
        <v>Heizöl</v>
      </c>
      <c r="O1099" t="e" cm="1">
        <f t="array" ref="O1099">CHOOSE(MOD(ROW(M1098)-1,5)+1,
INDEX(Tabelle5[Strom kWh],INT((ROW(M1098)-1)/5)+1),
INDEX(Tabelle5[Erdgas kWh],INT((ROW(M1098)-1)/5)+1),
INDEX(Tabelle5[Heizöl kWh],INT((ROW(M1098)-1)/5)+1),
INDEX(Tabelle5[Wärme kWh],INT((ROW(M1098)-1)/5)+1),
INDEX(Tabelle5[Pellets kWh],INT((ROW(M1098)-1)/5)+1))</f>
        <v>#REF!</v>
      </c>
    </row>
    <row r="1100" spans="12:15" x14ac:dyDescent="0.3">
      <c r="L1100" t="e" cm="1">
        <f t="array" ref="L1100">INDEX(Tabelle5[Funktion],INT((ROW(M1099)-1)/5)+1)</f>
        <v>#REF!</v>
      </c>
      <c r="M1100" t="e" cm="1">
        <f t="array" ref="M1100">INDEX(Tabelle5[Anlage],INT((ROW(M1099)-1)/5)+1)</f>
        <v>#REF!</v>
      </c>
      <c r="N1100" t="str" cm="1">
        <f t="array" ref="N1100">INDEX({"Strom";"Erdgas";"Heizöl";"Wärme";"Pellets"},MOD(ROW(M1099)-1,5)+1)</f>
        <v>Wärme</v>
      </c>
      <c r="O1100" t="e" cm="1">
        <f t="array" ref="O1100">CHOOSE(MOD(ROW(M1099)-1,5)+1,
INDEX(Tabelle5[Strom kWh],INT((ROW(M1099)-1)/5)+1),
INDEX(Tabelle5[Erdgas kWh],INT((ROW(M1099)-1)/5)+1),
INDEX(Tabelle5[Heizöl kWh],INT((ROW(M1099)-1)/5)+1),
INDEX(Tabelle5[Wärme kWh],INT((ROW(M1099)-1)/5)+1),
INDEX(Tabelle5[Pellets kWh],INT((ROW(M1099)-1)/5)+1))</f>
        <v>#REF!</v>
      </c>
    </row>
    <row r="1101" spans="12:15" x14ac:dyDescent="0.3">
      <c r="L1101" t="e" cm="1">
        <f t="array" ref="L1101">INDEX(Tabelle5[Funktion],INT((ROW(M1100)-1)/5)+1)</f>
        <v>#REF!</v>
      </c>
      <c r="M1101" t="e" cm="1">
        <f t="array" ref="M1101">INDEX(Tabelle5[Anlage],INT((ROW(M1100)-1)/5)+1)</f>
        <v>#REF!</v>
      </c>
      <c r="N1101" t="str" cm="1">
        <f t="array" ref="N1101">INDEX({"Strom";"Erdgas";"Heizöl";"Wärme";"Pellets"},MOD(ROW(M1100)-1,5)+1)</f>
        <v>Pellets</v>
      </c>
      <c r="O1101" t="e" cm="1">
        <f t="array" ref="O1101">CHOOSE(MOD(ROW(M1100)-1,5)+1,
INDEX(Tabelle5[Strom kWh],INT((ROW(M1100)-1)/5)+1),
INDEX(Tabelle5[Erdgas kWh],INT((ROW(M1100)-1)/5)+1),
INDEX(Tabelle5[Heizöl kWh],INT((ROW(M1100)-1)/5)+1),
INDEX(Tabelle5[Wärme kWh],INT((ROW(M1100)-1)/5)+1),
INDEX(Tabelle5[Pellets kWh],INT((ROW(M1100)-1)/5)+1))</f>
        <v>#REF!</v>
      </c>
    </row>
    <row r="1102" spans="12:15" x14ac:dyDescent="0.3">
      <c r="L1102" t="e" cm="1">
        <f t="array" ref="L1102">INDEX(Tabelle5[Funktion],INT((ROW(M1101)-1)/5)+1)</f>
        <v>#REF!</v>
      </c>
      <c r="M1102" t="e" cm="1">
        <f t="array" ref="M1102">INDEX(Tabelle5[Anlage],INT((ROW(M1101)-1)/5)+1)</f>
        <v>#REF!</v>
      </c>
      <c r="N1102" t="str" cm="1">
        <f t="array" ref="N1102">INDEX({"Strom";"Erdgas";"Heizöl";"Wärme";"Pellets"},MOD(ROW(M1101)-1,5)+1)</f>
        <v>Strom</v>
      </c>
      <c r="O1102" t="e" cm="1">
        <f t="array" ref="O1102">CHOOSE(MOD(ROW(M1101)-1,5)+1,
INDEX(Tabelle5[Strom kWh],INT((ROW(M1101)-1)/5)+1),
INDEX(Tabelle5[Erdgas kWh],INT((ROW(M1101)-1)/5)+1),
INDEX(Tabelle5[Heizöl kWh],INT((ROW(M1101)-1)/5)+1),
INDEX(Tabelle5[Wärme kWh],INT((ROW(M1101)-1)/5)+1),
INDEX(Tabelle5[Pellets kWh],INT((ROW(M1101)-1)/5)+1))</f>
        <v>#REF!</v>
      </c>
    </row>
    <row r="1103" spans="12:15" x14ac:dyDescent="0.3">
      <c r="L1103" t="e" cm="1">
        <f t="array" ref="L1103">INDEX(Tabelle5[Funktion],INT((ROW(M1102)-1)/5)+1)</f>
        <v>#REF!</v>
      </c>
      <c r="M1103" t="e" cm="1">
        <f t="array" ref="M1103">INDEX(Tabelle5[Anlage],INT((ROW(M1102)-1)/5)+1)</f>
        <v>#REF!</v>
      </c>
      <c r="N1103" t="str" cm="1">
        <f t="array" ref="N1103">INDEX({"Strom";"Erdgas";"Heizöl";"Wärme";"Pellets"},MOD(ROW(M1102)-1,5)+1)</f>
        <v>Erdgas</v>
      </c>
      <c r="O1103" t="e" cm="1">
        <f t="array" ref="O1103">CHOOSE(MOD(ROW(M1102)-1,5)+1,
INDEX(Tabelle5[Strom kWh],INT((ROW(M1102)-1)/5)+1),
INDEX(Tabelle5[Erdgas kWh],INT((ROW(M1102)-1)/5)+1),
INDEX(Tabelle5[Heizöl kWh],INT((ROW(M1102)-1)/5)+1),
INDEX(Tabelle5[Wärme kWh],INT((ROW(M1102)-1)/5)+1),
INDEX(Tabelle5[Pellets kWh],INT((ROW(M1102)-1)/5)+1))</f>
        <v>#REF!</v>
      </c>
    </row>
    <row r="1104" spans="12:15" x14ac:dyDescent="0.3">
      <c r="L1104" t="e" cm="1">
        <f t="array" ref="L1104">INDEX(Tabelle5[Funktion],INT((ROW(M1103)-1)/5)+1)</f>
        <v>#REF!</v>
      </c>
      <c r="M1104" t="e" cm="1">
        <f t="array" ref="M1104">INDEX(Tabelle5[Anlage],INT((ROW(M1103)-1)/5)+1)</f>
        <v>#REF!</v>
      </c>
      <c r="N1104" t="str" cm="1">
        <f t="array" ref="N1104">INDEX({"Strom";"Erdgas";"Heizöl";"Wärme";"Pellets"},MOD(ROW(M1103)-1,5)+1)</f>
        <v>Heizöl</v>
      </c>
      <c r="O1104" t="e" cm="1">
        <f t="array" ref="O1104">CHOOSE(MOD(ROW(M1103)-1,5)+1,
INDEX(Tabelle5[Strom kWh],INT((ROW(M1103)-1)/5)+1),
INDEX(Tabelle5[Erdgas kWh],INT((ROW(M1103)-1)/5)+1),
INDEX(Tabelle5[Heizöl kWh],INT((ROW(M1103)-1)/5)+1),
INDEX(Tabelle5[Wärme kWh],INT((ROW(M1103)-1)/5)+1),
INDEX(Tabelle5[Pellets kWh],INT((ROW(M1103)-1)/5)+1))</f>
        <v>#REF!</v>
      </c>
    </row>
    <row r="1105" spans="12:15" x14ac:dyDescent="0.3">
      <c r="L1105" t="e" cm="1">
        <f t="array" ref="L1105">INDEX(Tabelle5[Funktion],INT((ROW(M1104)-1)/5)+1)</f>
        <v>#REF!</v>
      </c>
      <c r="M1105" t="e" cm="1">
        <f t="array" ref="M1105">INDEX(Tabelle5[Anlage],INT((ROW(M1104)-1)/5)+1)</f>
        <v>#REF!</v>
      </c>
      <c r="N1105" t="str" cm="1">
        <f t="array" ref="N1105">INDEX({"Strom";"Erdgas";"Heizöl";"Wärme";"Pellets"},MOD(ROW(M1104)-1,5)+1)</f>
        <v>Wärme</v>
      </c>
      <c r="O1105" t="e" cm="1">
        <f t="array" ref="O1105">CHOOSE(MOD(ROW(M1104)-1,5)+1,
INDEX(Tabelle5[Strom kWh],INT((ROW(M1104)-1)/5)+1),
INDEX(Tabelle5[Erdgas kWh],INT((ROW(M1104)-1)/5)+1),
INDEX(Tabelle5[Heizöl kWh],INT((ROW(M1104)-1)/5)+1),
INDEX(Tabelle5[Wärme kWh],INT((ROW(M1104)-1)/5)+1),
INDEX(Tabelle5[Pellets kWh],INT((ROW(M1104)-1)/5)+1))</f>
        <v>#REF!</v>
      </c>
    </row>
    <row r="1106" spans="12:15" x14ac:dyDescent="0.3">
      <c r="L1106" t="e" cm="1">
        <f t="array" ref="L1106">INDEX(Tabelle5[Funktion],INT((ROW(M1105)-1)/5)+1)</f>
        <v>#REF!</v>
      </c>
      <c r="M1106" t="e" cm="1">
        <f t="array" ref="M1106">INDEX(Tabelle5[Anlage],INT((ROW(M1105)-1)/5)+1)</f>
        <v>#REF!</v>
      </c>
      <c r="N1106" t="str" cm="1">
        <f t="array" ref="N1106">INDEX({"Strom";"Erdgas";"Heizöl";"Wärme";"Pellets"},MOD(ROW(M1105)-1,5)+1)</f>
        <v>Pellets</v>
      </c>
      <c r="O1106" t="e" cm="1">
        <f t="array" ref="O1106">CHOOSE(MOD(ROW(M1105)-1,5)+1,
INDEX(Tabelle5[Strom kWh],INT((ROW(M1105)-1)/5)+1),
INDEX(Tabelle5[Erdgas kWh],INT((ROW(M1105)-1)/5)+1),
INDEX(Tabelle5[Heizöl kWh],INT((ROW(M1105)-1)/5)+1),
INDEX(Tabelle5[Wärme kWh],INT((ROW(M1105)-1)/5)+1),
INDEX(Tabelle5[Pellets kWh],INT((ROW(M1105)-1)/5)+1))</f>
        <v>#REF!</v>
      </c>
    </row>
    <row r="1107" spans="12:15" x14ac:dyDescent="0.3">
      <c r="L1107" t="e" cm="1">
        <f t="array" ref="L1107">INDEX(Tabelle5[Funktion],INT((ROW(M1106)-1)/5)+1)</f>
        <v>#REF!</v>
      </c>
      <c r="M1107" t="e" cm="1">
        <f t="array" ref="M1107">INDEX(Tabelle5[Anlage],INT((ROW(M1106)-1)/5)+1)</f>
        <v>#REF!</v>
      </c>
      <c r="N1107" t="str" cm="1">
        <f t="array" ref="N1107">INDEX({"Strom";"Erdgas";"Heizöl";"Wärme";"Pellets"},MOD(ROW(M1106)-1,5)+1)</f>
        <v>Strom</v>
      </c>
      <c r="O1107" t="e" cm="1">
        <f t="array" ref="O1107">CHOOSE(MOD(ROW(M1106)-1,5)+1,
INDEX(Tabelle5[Strom kWh],INT((ROW(M1106)-1)/5)+1),
INDEX(Tabelle5[Erdgas kWh],INT((ROW(M1106)-1)/5)+1),
INDEX(Tabelle5[Heizöl kWh],INT((ROW(M1106)-1)/5)+1),
INDEX(Tabelle5[Wärme kWh],INT((ROW(M1106)-1)/5)+1),
INDEX(Tabelle5[Pellets kWh],INT((ROW(M1106)-1)/5)+1))</f>
        <v>#REF!</v>
      </c>
    </row>
    <row r="1108" spans="12:15" x14ac:dyDescent="0.3">
      <c r="L1108" t="e" cm="1">
        <f t="array" ref="L1108">INDEX(Tabelle5[Funktion],INT((ROW(M1107)-1)/5)+1)</f>
        <v>#REF!</v>
      </c>
      <c r="M1108" t="e" cm="1">
        <f t="array" ref="M1108">INDEX(Tabelle5[Anlage],INT((ROW(M1107)-1)/5)+1)</f>
        <v>#REF!</v>
      </c>
      <c r="N1108" t="str" cm="1">
        <f t="array" ref="N1108">INDEX({"Strom";"Erdgas";"Heizöl";"Wärme";"Pellets"},MOD(ROW(M1107)-1,5)+1)</f>
        <v>Erdgas</v>
      </c>
      <c r="O1108" t="e" cm="1">
        <f t="array" ref="O1108">CHOOSE(MOD(ROW(M1107)-1,5)+1,
INDEX(Tabelle5[Strom kWh],INT((ROW(M1107)-1)/5)+1),
INDEX(Tabelle5[Erdgas kWh],INT((ROW(M1107)-1)/5)+1),
INDEX(Tabelle5[Heizöl kWh],INT((ROW(M1107)-1)/5)+1),
INDEX(Tabelle5[Wärme kWh],INT((ROW(M1107)-1)/5)+1),
INDEX(Tabelle5[Pellets kWh],INT((ROW(M1107)-1)/5)+1))</f>
        <v>#REF!</v>
      </c>
    </row>
    <row r="1109" spans="12:15" x14ac:dyDescent="0.3">
      <c r="L1109" t="e" cm="1">
        <f t="array" ref="L1109">INDEX(Tabelle5[Funktion],INT((ROW(M1108)-1)/5)+1)</f>
        <v>#REF!</v>
      </c>
      <c r="M1109" t="e" cm="1">
        <f t="array" ref="M1109">INDEX(Tabelle5[Anlage],INT((ROW(M1108)-1)/5)+1)</f>
        <v>#REF!</v>
      </c>
      <c r="N1109" t="str" cm="1">
        <f t="array" ref="N1109">INDEX({"Strom";"Erdgas";"Heizöl";"Wärme";"Pellets"},MOD(ROW(M1108)-1,5)+1)</f>
        <v>Heizöl</v>
      </c>
      <c r="O1109" t="e" cm="1">
        <f t="array" ref="O1109">CHOOSE(MOD(ROW(M1108)-1,5)+1,
INDEX(Tabelle5[Strom kWh],INT((ROW(M1108)-1)/5)+1),
INDEX(Tabelle5[Erdgas kWh],INT((ROW(M1108)-1)/5)+1),
INDEX(Tabelle5[Heizöl kWh],INT((ROW(M1108)-1)/5)+1),
INDEX(Tabelle5[Wärme kWh],INT((ROW(M1108)-1)/5)+1),
INDEX(Tabelle5[Pellets kWh],INT((ROW(M1108)-1)/5)+1))</f>
        <v>#REF!</v>
      </c>
    </row>
    <row r="1110" spans="12:15" x14ac:dyDescent="0.3">
      <c r="L1110" t="e" cm="1">
        <f t="array" ref="L1110">INDEX(Tabelle5[Funktion],INT((ROW(M1109)-1)/5)+1)</f>
        <v>#REF!</v>
      </c>
      <c r="M1110" t="e" cm="1">
        <f t="array" ref="M1110">INDEX(Tabelle5[Anlage],INT((ROW(M1109)-1)/5)+1)</f>
        <v>#REF!</v>
      </c>
      <c r="N1110" t="str" cm="1">
        <f t="array" ref="N1110">INDEX({"Strom";"Erdgas";"Heizöl";"Wärme";"Pellets"},MOD(ROW(M1109)-1,5)+1)</f>
        <v>Wärme</v>
      </c>
      <c r="O1110" t="e" cm="1">
        <f t="array" ref="O1110">CHOOSE(MOD(ROW(M1109)-1,5)+1,
INDEX(Tabelle5[Strom kWh],INT((ROW(M1109)-1)/5)+1),
INDEX(Tabelle5[Erdgas kWh],INT((ROW(M1109)-1)/5)+1),
INDEX(Tabelle5[Heizöl kWh],INT((ROW(M1109)-1)/5)+1),
INDEX(Tabelle5[Wärme kWh],INT((ROW(M1109)-1)/5)+1),
INDEX(Tabelle5[Pellets kWh],INT((ROW(M1109)-1)/5)+1))</f>
        <v>#REF!</v>
      </c>
    </row>
    <row r="1111" spans="12:15" x14ac:dyDescent="0.3">
      <c r="L1111" t="e" cm="1">
        <f t="array" ref="L1111">INDEX(Tabelle5[Funktion],INT((ROW(M1110)-1)/5)+1)</f>
        <v>#REF!</v>
      </c>
      <c r="M1111" t="e" cm="1">
        <f t="array" ref="M1111">INDEX(Tabelle5[Anlage],INT((ROW(M1110)-1)/5)+1)</f>
        <v>#REF!</v>
      </c>
      <c r="N1111" t="str" cm="1">
        <f t="array" ref="N1111">INDEX({"Strom";"Erdgas";"Heizöl";"Wärme";"Pellets"},MOD(ROW(M1110)-1,5)+1)</f>
        <v>Pellets</v>
      </c>
      <c r="O1111" t="e" cm="1">
        <f t="array" ref="O1111">CHOOSE(MOD(ROW(M1110)-1,5)+1,
INDEX(Tabelle5[Strom kWh],INT((ROW(M1110)-1)/5)+1),
INDEX(Tabelle5[Erdgas kWh],INT((ROW(M1110)-1)/5)+1),
INDEX(Tabelle5[Heizöl kWh],INT((ROW(M1110)-1)/5)+1),
INDEX(Tabelle5[Wärme kWh],INT((ROW(M1110)-1)/5)+1),
INDEX(Tabelle5[Pellets kWh],INT((ROW(M1110)-1)/5)+1))</f>
        <v>#REF!</v>
      </c>
    </row>
    <row r="1112" spans="12:15" x14ac:dyDescent="0.3">
      <c r="L1112" t="e" cm="1">
        <f t="array" ref="L1112">INDEX(Tabelle5[Funktion],INT((ROW(M1111)-1)/5)+1)</f>
        <v>#REF!</v>
      </c>
      <c r="M1112" t="e" cm="1">
        <f t="array" ref="M1112">INDEX(Tabelle5[Anlage],INT((ROW(M1111)-1)/5)+1)</f>
        <v>#REF!</v>
      </c>
      <c r="N1112" t="str" cm="1">
        <f t="array" ref="N1112">INDEX({"Strom";"Erdgas";"Heizöl";"Wärme";"Pellets"},MOD(ROW(M1111)-1,5)+1)</f>
        <v>Strom</v>
      </c>
      <c r="O1112" t="e" cm="1">
        <f t="array" ref="O1112">CHOOSE(MOD(ROW(M1111)-1,5)+1,
INDEX(Tabelle5[Strom kWh],INT((ROW(M1111)-1)/5)+1),
INDEX(Tabelle5[Erdgas kWh],INT((ROW(M1111)-1)/5)+1),
INDEX(Tabelle5[Heizöl kWh],INT((ROW(M1111)-1)/5)+1),
INDEX(Tabelle5[Wärme kWh],INT((ROW(M1111)-1)/5)+1),
INDEX(Tabelle5[Pellets kWh],INT((ROW(M1111)-1)/5)+1))</f>
        <v>#REF!</v>
      </c>
    </row>
    <row r="1113" spans="12:15" x14ac:dyDescent="0.3">
      <c r="L1113" t="e" cm="1">
        <f t="array" ref="L1113">INDEX(Tabelle5[Funktion],INT((ROW(M1112)-1)/5)+1)</f>
        <v>#REF!</v>
      </c>
      <c r="M1113" t="e" cm="1">
        <f t="array" ref="M1113">INDEX(Tabelle5[Anlage],INT((ROW(M1112)-1)/5)+1)</f>
        <v>#REF!</v>
      </c>
      <c r="N1113" t="str" cm="1">
        <f t="array" ref="N1113">INDEX({"Strom";"Erdgas";"Heizöl";"Wärme";"Pellets"},MOD(ROW(M1112)-1,5)+1)</f>
        <v>Erdgas</v>
      </c>
      <c r="O1113" t="e" cm="1">
        <f t="array" ref="O1113">CHOOSE(MOD(ROW(M1112)-1,5)+1,
INDEX(Tabelle5[Strom kWh],INT((ROW(M1112)-1)/5)+1),
INDEX(Tabelle5[Erdgas kWh],INT((ROW(M1112)-1)/5)+1),
INDEX(Tabelle5[Heizöl kWh],INT((ROW(M1112)-1)/5)+1),
INDEX(Tabelle5[Wärme kWh],INT((ROW(M1112)-1)/5)+1),
INDEX(Tabelle5[Pellets kWh],INT((ROW(M1112)-1)/5)+1))</f>
        <v>#REF!</v>
      </c>
    </row>
    <row r="1114" spans="12:15" x14ac:dyDescent="0.3">
      <c r="L1114" t="e" cm="1">
        <f t="array" ref="L1114">INDEX(Tabelle5[Funktion],INT((ROW(M1113)-1)/5)+1)</f>
        <v>#REF!</v>
      </c>
      <c r="M1114" t="e" cm="1">
        <f t="array" ref="M1114">INDEX(Tabelle5[Anlage],INT((ROW(M1113)-1)/5)+1)</f>
        <v>#REF!</v>
      </c>
      <c r="N1114" t="str" cm="1">
        <f t="array" ref="N1114">INDEX({"Strom";"Erdgas";"Heizöl";"Wärme";"Pellets"},MOD(ROW(M1113)-1,5)+1)</f>
        <v>Heizöl</v>
      </c>
      <c r="O1114" t="e" cm="1">
        <f t="array" ref="O1114">CHOOSE(MOD(ROW(M1113)-1,5)+1,
INDEX(Tabelle5[Strom kWh],INT((ROW(M1113)-1)/5)+1),
INDEX(Tabelle5[Erdgas kWh],INT((ROW(M1113)-1)/5)+1),
INDEX(Tabelle5[Heizöl kWh],INT((ROW(M1113)-1)/5)+1),
INDEX(Tabelle5[Wärme kWh],INT((ROW(M1113)-1)/5)+1),
INDEX(Tabelle5[Pellets kWh],INT((ROW(M1113)-1)/5)+1))</f>
        <v>#REF!</v>
      </c>
    </row>
    <row r="1115" spans="12:15" x14ac:dyDescent="0.3">
      <c r="L1115" t="e" cm="1">
        <f t="array" ref="L1115">INDEX(Tabelle5[Funktion],INT((ROW(M1114)-1)/5)+1)</f>
        <v>#REF!</v>
      </c>
      <c r="M1115" t="e" cm="1">
        <f t="array" ref="M1115">INDEX(Tabelle5[Anlage],INT((ROW(M1114)-1)/5)+1)</f>
        <v>#REF!</v>
      </c>
      <c r="N1115" t="str" cm="1">
        <f t="array" ref="N1115">INDEX({"Strom";"Erdgas";"Heizöl";"Wärme";"Pellets"},MOD(ROW(M1114)-1,5)+1)</f>
        <v>Wärme</v>
      </c>
      <c r="O1115" t="e" cm="1">
        <f t="array" ref="O1115">CHOOSE(MOD(ROW(M1114)-1,5)+1,
INDEX(Tabelle5[Strom kWh],INT((ROW(M1114)-1)/5)+1),
INDEX(Tabelle5[Erdgas kWh],INT((ROW(M1114)-1)/5)+1),
INDEX(Tabelle5[Heizöl kWh],INT((ROW(M1114)-1)/5)+1),
INDEX(Tabelle5[Wärme kWh],INT((ROW(M1114)-1)/5)+1),
INDEX(Tabelle5[Pellets kWh],INT((ROW(M1114)-1)/5)+1))</f>
        <v>#REF!</v>
      </c>
    </row>
    <row r="1116" spans="12:15" x14ac:dyDescent="0.3">
      <c r="L1116" t="e" cm="1">
        <f t="array" ref="L1116">INDEX(Tabelle5[Funktion],INT((ROW(M1115)-1)/5)+1)</f>
        <v>#REF!</v>
      </c>
      <c r="M1116" t="e" cm="1">
        <f t="array" ref="M1116">INDEX(Tabelle5[Anlage],INT((ROW(M1115)-1)/5)+1)</f>
        <v>#REF!</v>
      </c>
      <c r="N1116" t="str" cm="1">
        <f t="array" ref="N1116">INDEX({"Strom";"Erdgas";"Heizöl";"Wärme";"Pellets"},MOD(ROW(M1115)-1,5)+1)</f>
        <v>Pellets</v>
      </c>
      <c r="O1116" t="e" cm="1">
        <f t="array" ref="O1116">CHOOSE(MOD(ROW(M1115)-1,5)+1,
INDEX(Tabelle5[Strom kWh],INT((ROW(M1115)-1)/5)+1),
INDEX(Tabelle5[Erdgas kWh],INT((ROW(M1115)-1)/5)+1),
INDEX(Tabelle5[Heizöl kWh],INT((ROW(M1115)-1)/5)+1),
INDEX(Tabelle5[Wärme kWh],INT((ROW(M1115)-1)/5)+1),
INDEX(Tabelle5[Pellets kWh],INT((ROW(M1115)-1)/5)+1))</f>
        <v>#REF!</v>
      </c>
    </row>
    <row r="1117" spans="12:15" x14ac:dyDescent="0.3">
      <c r="L1117" t="e" cm="1">
        <f t="array" ref="L1117">INDEX(Tabelle5[Funktion],INT((ROW(M1116)-1)/5)+1)</f>
        <v>#REF!</v>
      </c>
      <c r="M1117" t="e" cm="1">
        <f t="array" ref="M1117">INDEX(Tabelle5[Anlage],INT((ROW(M1116)-1)/5)+1)</f>
        <v>#REF!</v>
      </c>
      <c r="N1117" t="str" cm="1">
        <f t="array" ref="N1117">INDEX({"Strom";"Erdgas";"Heizöl";"Wärme";"Pellets"},MOD(ROW(M1116)-1,5)+1)</f>
        <v>Strom</v>
      </c>
      <c r="O1117" t="e" cm="1">
        <f t="array" ref="O1117">CHOOSE(MOD(ROW(M1116)-1,5)+1,
INDEX(Tabelle5[Strom kWh],INT((ROW(M1116)-1)/5)+1),
INDEX(Tabelle5[Erdgas kWh],INT((ROW(M1116)-1)/5)+1),
INDEX(Tabelle5[Heizöl kWh],INT((ROW(M1116)-1)/5)+1),
INDEX(Tabelle5[Wärme kWh],INT((ROW(M1116)-1)/5)+1),
INDEX(Tabelle5[Pellets kWh],INT((ROW(M1116)-1)/5)+1))</f>
        <v>#REF!</v>
      </c>
    </row>
    <row r="1118" spans="12:15" x14ac:dyDescent="0.3">
      <c r="L1118" t="e" cm="1">
        <f t="array" ref="L1118">INDEX(Tabelle5[Funktion],INT((ROW(M1117)-1)/5)+1)</f>
        <v>#REF!</v>
      </c>
      <c r="M1118" t="e" cm="1">
        <f t="array" ref="M1118">INDEX(Tabelle5[Anlage],INT((ROW(M1117)-1)/5)+1)</f>
        <v>#REF!</v>
      </c>
      <c r="N1118" t="str" cm="1">
        <f t="array" ref="N1118">INDEX({"Strom";"Erdgas";"Heizöl";"Wärme";"Pellets"},MOD(ROW(M1117)-1,5)+1)</f>
        <v>Erdgas</v>
      </c>
      <c r="O1118" t="e" cm="1">
        <f t="array" ref="O1118">CHOOSE(MOD(ROW(M1117)-1,5)+1,
INDEX(Tabelle5[Strom kWh],INT((ROW(M1117)-1)/5)+1),
INDEX(Tabelle5[Erdgas kWh],INT((ROW(M1117)-1)/5)+1),
INDEX(Tabelle5[Heizöl kWh],INT((ROW(M1117)-1)/5)+1),
INDEX(Tabelle5[Wärme kWh],INT((ROW(M1117)-1)/5)+1),
INDEX(Tabelle5[Pellets kWh],INT((ROW(M1117)-1)/5)+1))</f>
        <v>#REF!</v>
      </c>
    </row>
    <row r="1119" spans="12:15" x14ac:dyDescent="0.3">
      <c r="L1119" t="e" cm="1">
        <f t="array" ref="L1119">INDEX(Tabelle5[Funktion],INT((ROW(M1118)-1)/5)+1)</f>
        <v>#REF!</v>
      </c>
      <c r="M1119" t="e" cm="1">
        <f t="array" ref="M1119">INDEX(Tabelle5[Anlage],INT((ROW(M1118)-1)/5)+1)</f>
        <v>#REF!</v>
      </c>
      <c r="N1119" t="str" cm="1">
        <f t="array" ref="N1119">INDEX({"Strom";"Erdgas";"Heizöl";"Wärme";"Pellets"},MOD(ROW(M1118)-1,5)+1)</f>
        <v>Heizöl</v>
      </c>
      <c r="O1119" t="e" cm="1">
        <f t="array" ref="O1119">CHOOSE(MOD(ROW(M1118)-1,5)+1,
INDEX(Tabelle5[Strom kWh],INT((ROW(M1118)-1)/5)+1),
INDEX(Tabelle5[Erdgas kWh],INT((ROW(M1118)-1)/5)+1),
INDEX(Tabelle5[Heizöl kWh],INT((ROW(M1118)-1)/5)+1),
INDEX(Tabelle5[Wärme kWh],INT((ROW(M1118)-1)/5)+1),
INDEX(Tabelle5[Pellets kWh],INT((ROW(M1118)-1)/5)+1))</f>
        <v>#REF!</v>
      </c>
    </row>
    <row r="1120" spans="12:15" x14ac:dyDescent="0.3">
      <c r="L1120" t="e" cm="1">
        <f t="array" ref="L1120">INDEX(Tabelle5[Funktion],INT((ROW(M1119)-1)/5)+1)</f>
        <v>#REF!</v>
      </c>
      <c r="M1120" t="e" cm="1">
        <f t="array" ref="M1120">INDEX(Tabelle5[Anlage],INT((ROW(M1119)-1)/5)+1)</f>
        <v>#REF!</v>
      </c>
      <c r="N1120" t="str" cm="1">
        <f t="array" ref="N1120">INDEX({"Strom";"Erdgas";"Heizöl";"Wärme";"Pellets"},MOD(ROW(M1119)-1,5)+1)</f>
        <v>Wärme</v>
      </c>
      <c r="O1120" t="e" cm="1">
        <f t="array" ref="O1120">CHOOSE(MOD(ROW(M1119)-1,5)+1,
INDEX(Tabelle5[Strom kWh],INT((ROW(M1119)-1)/5)+1),
INDEX(Tabelle5[Erdgas kWh],INT((ROW(M1119)-1)/5)+1),
INDEX(Tabelle5[Heizöl kWh],INT((ROW(M1119)-1)/5)+1),
INDEX(Tabelle5[Wärme kWh],INT((ROW(M1119)-1)/5)+1),
INDEX(Tabelle5[Pellets kWh],INT((ROW(M1119)-1)/5)+1))</f>
        <v>#REF!</v>
      </c>
    </row>
    <row r="1121" spans="12:15" x14ac:dyDescent="0.3">
      <c r="L1121" t="e" cm="1">
        <f t="array" ref="L1121">INDEX(Tabelle5[Funktion],INT((ROW(M1120)-1)/5)+1)</f>
        <v>#REF!</v>
      </c>
      <c r="M1121" t="e" cm="1">
        <f t="array" ref="M1121">INDEX(Tabelle5[Anlage],INT((ROW(M1120)-1)/5)+1)</f>
        <v>#REF!</v>
      </c>
      <c r="N1121" t="str" cm="1">
        <f t="array" ref="N1121">INDEX({"Strom";"Erdgas";"Heizöl";"Wärme";"Pellets"},MOD(ROW(M1120)-1,5)+1)</f>
        <v>Pellets</v>
      </c>
      <c r="O1121" t="e" cm="1">
        <f t="array" ref="O1121">CHOOSE(MOD(ROW(M1120)-1,5)+1,
INDEX(Tabelle5[Strom kWh],INT((ROW(M1120)-1)/5)+1),
INDEX(Tabelle5[Erdgas kWh],INT((ROW(M1120)-1)/5)+1),
INDEX(Tabelle5[Heizöl kWh],INT((ROW(M1120)-1)/5)+1),
INDEX(Tabelle5[Wärme kWh],INT((ROW(M1120)-1)/5)+1),
INDEX(Tabelle5[Pellets kWh],INT((ROW(M1120)-1)/5)+1))</f>
        <v>#REF!</v>
      </c>
    </row>
    <row r="1122" spans="12:15" x14ac:dyDescent="0.3">
      <c r="L1122" t="e" cm="1">
        <f t="array" ref="L1122">INDEX(Tabelle5[Funktion],INT((ROW(M1121)-1)/5)+1)</f>
        <v>#REF!</v>
      </c>
      <c r="M1122" t="e" cm="1">
        <f t="array" ref="M1122">INDEX(Tabelle5[Anlage],INT((ROW(M1121)-1)/5)+1)</f>
        <v>#REF!</v>
      </c>
      <c r="N1122" t="str" cm="1">
        <f t="array" ref="N1122">INDEX({"Strom";"Erdgas";"Heizöl";"Wärme";"Pellets"},MOD(ROW(M1121)-1,5)+1)</f>
        <v>Strom</v>
      </c>
      <c r="O1122" t="e" cm="1">
        <f t="array" ref="O1122">CHOOSE(MOD(ROW(M1121)-1,5)+1,
INDEX(Tabelle5[Strom kWh],INT((ROW(M1121)-1)/5)+1),
INDEX(Tabelle5[Erdgas kWh],INT((ROW(M1121)-1)/5)+1),
INDEX(Tabelle5[Heizöl kWh],INT((ROW(M1121)-1)/5)+1),
INDEX(Tabelle5[Wärme kWh],INT((ROW(M1121)-1)/5)+1),
INDEX(Tabelle5[Pellets kWh],INT((ROW(M1121)-1)/5)+1))</f>
        <v>#REF!</v>
      </c>
    </row>
    <row r="1123" spans="12:15" x14ac:dyDescent="0.3">
      <c r="L1123" t="e" cm="1">
        <f t="array" ref="L1123">INDEX(Tabelle5[Funktion],INT((ROW(M1122)-1)/5)+1)</f>
        <v>#REF!</v>
      </c>
      <c r="M1123" t="e" cm="1">
        <f t="array" ref="M1123">INDEX(Tabelle5[Anlage],INT((ROW(M1122)-1)/5)+1)</f>
        <v>#REF!</v>
      </c>
      <c r="N1123" t="str" cm="1">
        <f t="array" ref="N1123">INDEX({"Strom";"Erdgas";"Heizöl";"Wärme";"Pellets"},MOD(ROW(M1122)-1,5)+1)</f>
        <v>Erdgas</v>
      </c>
      <c r="O1123" t="e" cm="1">
        <f t="array" ref="O1123">CHOOSE(MOD(ROW(M1122)-1,5)+1,
INDEX(Tabelle5[Strom kWh],INT((ROW(M1122)-1)/5)+1),
INDEX(Tabelle5[Erdgas kWh],INT((ROW(M1122)-1)/5)+1),
INDEX(Tabelle5[Heizöl kWh],INT((ROW(M1122)-1)/5)+1),
INDEX(Tabelle5[Wärme kWh],INT((ROW(M1122)-1)/5)+1),
INDEX(Tabelle5[Pellets kWh],INT((ROW(M1122)-1)/5)+1))</f>
        <v>#REF!</v>
      </c>
    </row>
    <row r="1124" spans="12:15" x14ac:dyDescent="0.3">
      <c r="L1124" t="e" cm="1">
        <f t="array" ref="L1124">INDEX(Tabelle5[Funktion],INT((ROW(M1123)-1)/5)+1)</f>
        <v>#REF!</v>
      </c>
      <c r="M1124" t="e" cm="1">
        <f t="array" ref="M1124">INDEX(Tabelle5[Anlage],INT((ROW(M1123)-1)/5)+1)</f>
        <v>#REF!</v>
      </c>
      <c r="N1124" t="str" cm="1">
        <f t="array" ref="N1124">INDEX({"Strom";"Erdgas";"Heizöl";"Wärme";"Pellets"},MOD(ROW(M1123)-1,5)+1)</f>
        <v>Heizöl</v>
      </c>
      <c r="O1124" t="e" cm="1">
        <f t="array" ref="O1124">CHOOSE(MOD(ROW(M1123)-1,5)+1,
INDEX(Tabelle5[Strom kWh],INT((ROW(M1123)-1)/5)+1),
INDEX(Tabelle5[Erdgas kWh],INT((ROW(M1123)-1)/5)+1),
INDEX(Tabelle5[Heizöl kWh],INT((ROW(M1123)-1)/5)+1),
INDEX(Tabelle5[Wärme kWh],INT((ROW(M1123)-1)/5)+1),
INDEX(Tabelle5[Pellets kWh],INT((ROW(M1123)-1)/5)+1))</f>
        <v>#REF!</v>
      </c>
    </row>
    <row r="1125" spans="12:15" x14ac:dyDescent="0.3">
      <c r="L1125" t="e" cm="1">
        <f t="array" ref="L1125">INDEX(Tabelle5[Funktion],INT((ROW(M1124)-1)/5)+1)</f>
        <v>#REF!</v>
      </c>
      <c r="M1125" t="e" cm="1">
        <f t="array" ref="M1125">INDEX(Tabelle5[Anlage],INT((ROW(M1124)-1)/5)+1)</f>
        <v>#REF!</v>
      </c>
      <c r="N1125" t="str" cm="1">
        <f t="array" ref="N1125">INDEX({"Strom";"Erdgas";"Heizöl";"Wärme";"Pellets"},MOD(ROW(M1124)-1,5)+1)</f>
        <v>Wärme</v>
      </c>
      <c r="O1125" t="e" cm="1">
        <f t="array" ref="O1125">CHOOSE(MOD(ROW(M1124)-1,5)+1,
INDEX(Tabelle5[Strom kWh],INT((ROW(M1124)-1)/5)+1),
INDEX(Tabelle5[Erdgas kWh],INT((ROW(M1124)-1)/5)+1),
INDEX(Tabelle5[Heizöl kWh],INT((ROW(M1124)-1)/5)+1),
INDEX(Tabelle5[Wärme kWh],INT((ROW(M1124)-1)/5)+1),
INDEX(Tabelle5[Pellets kWh],INT((ROW(M1124)-1)/5)+1))</f>
        <v>#REF!</v>
      </c>
    </row>
    <row r="1126" spans="12:15" x14ac:dyDescent="0.3">
      <c r="L1126" t="e" cm="1">
        <f t="array" ref="L1126">INDEX(Tabelle5[Funktion],INT((ROW(M1125)-1)/5)+1)</f>
        <v>#REF!</v>
      </c>
      <c r="M1126" t="e" cm="1">
        <f t="array" ref="M1126">INDEX(Tabelle5[Anlage],INT((ROW(M1125)-1)/5)+1)</f>
        <v>#REF!</v>
      </c>
      <c r="N1126" t="str" cm="1">
        <f t="array" ref="N1126">INDEX({"Strom";"Erdgas";"Heizöl";"Wärme";"Pellets"},MOD(ROW(M1125)-1,5)+1)</f>
        <v>Pellets</v>
      </c>
      <c r="O1126" t="e" cm="1">
        <f t="array" ref="O1126">CHOOSE(MOD(ROW(M1125)-1,5)+1,
INDEX(Tabelle5[Strom kWh],INT((ROW(M1125)-1)/5)+1),
INDEX(Tabelle5[Erdgas kWh],INT((ROW(M1125)-1)/5)+1),
INDEX(Tabelle5[Heizöl kWh],INT((ROW(M1125)-1)/5)+1),
INDEX(Tabelle5[Wärme kWh],INT((ROW(M1125)-1)/5)+1),
INDEX(Tabelle5[Pellets kWh],INT((ROW(M1125)-1)/5)+1))</f>
        <v>#REF!</v>
      </c>
    </row>
    <row r="1127" spans="12:15" x14ac:dyDescent="0.3">
      <c r="L1127" t="e" cm="1">
        <f t="array" ref="L1127">INDEX(Tabelle5[Funktion],INT((ROW(M1126)-1)/5)+1)</f>
        <v>#REF!</v>
      </c>
      <c r="M1127" t="e" cm="1">
        <f t="array" ref="M1127">INDEX(Tabelle5[Anlage],INT((ROW(M1126)-1)/5)+1)</f>
        <v>#REF!</v>
      </c>
      <c r="N1127" t="str" cm="1">
        <f t="array" ref="N1127">INDEX({"Strom";"Erdgas";"Heizöl";"Wärme";"Pellets"},MOD(ROW(M1126)-1,5)+1)</f>
        <v>Strom</v>
      </c>
      <c r="O1127" t="e" cm="1">
        <f t="array" ref="O1127">CHOOSE(MOD(ROW(M1126)-1,5)+1,
INDEX(Tabelle5[Strom kWh],INT((ROW(M1126)-1)/5)+1),
INDEX(Tabelle5[Erdgas kWh],INT((ROW(M1126)-1)/5)+1),
INDEX(Tabelle5[Heizöl kWh],INT((ROW(M1126)-1)/5)+1),
INDEX(Tabelle5[Wärme kWh],INT((ROW(M1126)-1)/5)+1),
INDEX(Tabelle5[Pellets kWh],INT((ROW(M1126)-1)/5)+1))</f>
        <v>#REF!</v>
      </c>
    </row>
    <row r="1128" spans="12:15" x14ac:dyDescent="0.3">
      <c r="L1128" t="e" cm="1">
        <f t="array" ref="L1128">INDEX(Tabelle5[Funktion],INT((ROW(M1127)-1)/5)+1)</f>
        <v>#REF!</v>
      </c>
      <c r="M1128" t="e" cm="1">
        <f t="array" ref="M1128">INDEX(Tabelle5[Anlage],INT((ROW(M1127)-1)/5)+1)</f>
        <v>#REF!</v>
      </c>
      <c r="N1128" t="str" cm="1">
        <f t="array" ref="N1128">INDEX({"Strom";"Erdgas";"Heizöl";"Wärme";"Pellets"},MOD(ROW(M1127)-1,5)+1)</f>
        <v>Erdgas</v>
      </c>
      <c r="O1128" t="e" cm="1">
        <f t="array" ref="O1128">CHOOSE(MOD(ROW(M1127)-1,5)+1,
INDEX(Tabelle5[Strom kWh],INT((ROW(M1127)-1)/5)+1),
INDEX(Tabelle5[Erdgas kWh],INT((ROW(M1127)-1)/5)+1),
INDEX(Tabelle5[Heizöl kWh],INT((ROW(M1127)-1)/5)+1),
INDEX(Tabelle5[Wärme kWh],INT((ROW(M1127)-1)/5)+1),
INDEX(Tabelle5[Pellets kWh],INT((ROW(M1127)-1)/5)+1))</f>
        <v>#REF!</v>
      </c>
    </row>
    <row r="1129" spans="12:15" x14ac:dyDescent="0.3">
      <c r="L1129" t="e" cm="1">
        <f t="array" ref="L1129">INDEX(Tabelle5[Funktion],INT((ROW(M1128)-1)/5)+1)</f>
        <v>#REF!</v>
      </c>
      <c r="M1129" t="e" cm="1">
        <f t="array" ref="M1129">INDEX(Tabelle5[Anlage],INT((ROW(M1128)-1)/5)+1)</f>
        <v>#REF!</v>
      </c>
      <c r="N1129" t="str" cm="1">
        <f t="array" ref="N1129">INDEX({"Strom";"Erdgas";"Heizöl";"Wärme";"Pellets"},MOD(ROW(M1128)-1,5)+1)</f>
        <v>Heizöl</v>
      </c>
      <c r="O1129" t="e" cm="1">
        <f t="array" ref="O1129">CHOOSE(MOD(ROW(M1128)-1,5)+1,
INDEX(Tabelle5[Strom kWh],INT((ROW(M1128)-1)/5)+1),
INDEX(Tabelle5[Erdgas kWh],INT((ROW(M1128)-1)/5)+1),
INDEX(Tabelle5[Heizöl kWh],INT((ROW(M1128)-1)/5)+1),
INDEX(Tabelle5[Wärme kWh],INT((ROW(M1128)-1)/5)+1),
INDEX(Tabelle5[Pellets kWh],INT((ROW(M1128)-1)/5)+1))</f>
        <v>#REF!</v>
      </c>
    </row>
    <row r="1130" spans="12:15" x14ac:dyDescent="0.3">
      <c r="L1130" t="e" cm="1">
        <f t="array" ref="L1130">INDEX(Tabelle5[Funktion],INT((ROW(M1129)-1)/5)+1)</f>
        <v>#REF!</v>
      </c>
      <c r="M1130" t="e" cm="1">
        <f t="array" ref="M1130">INDEX(Tabelle5[Anlage],INT((ROW(M1129)-1)/5)+1)</f>
        <v>#REF!</v>
      </c>
      <c r="N1130" t="str" cm="1">
        <f t="array" ref="N1130">INDEX({"Strom";"Erdgas";"Heizöl";"Wärme";"Pellets"},MOD(ROW(M1129)-1,5)+1)</f>
        <v>Wärme</v>
      </c>
      <c r="O1130" t="e" cm="1">
        <f t="array" ref="O1130">CHOOSE(MOD(ROW(M1129)-1,5)+1,
INDEX(Tabelle5[Strom kWh],INT((ROW(M1129)-1)/5)+1),
INDEX(Tabelle5[Erdgas kWh],INT((ROW(M1129)-1)/5)+1),
INDEX(Tabelle5[Heizöl kWh],INT((ROW(M1129)-1)/5)+1),
INDEX(Tabelle5[Wärme kWh],INT((ROW(M1129)-1)/5)+1),
INDEX(Tabelle5[Pellets kWh],INT((ROW(M1129)-1)/5)+1))</f>
        <v>#REF!</v>
      </c>
    </row>
    <row r="1131" spans="12:15" x14ac:dyDescent="0.3">
      <c r="L1131" t="e" cm="1">
        <f t="array" ref="L1131">INDEX(Tabelle5[Funktion],INT((ROW(M1130)-1)/5)+1)</f>
        <v>#REF!</v>
      </c>
      <c r="M1131" t="e" cm="1">
        <f t="array" ref="M1131">INDEX(Tabelle5[Anlage],INT((ROW(M1130)-1)/5)+1)</f>
        <v>#REF!</v>
      </c>
      <c r="N1131" t="str" cm="1">
        <f t="array" ref="N1131">INDEX({"Strom";"Erdgas";"Heizöl";"Wärme";"Pellets"},MOD(ROW(M1130)-1,5)+1)</f>
        <v>Pellets</v>
      </c>
      <c r="O1131" t="e" cm="1">
        <f t="array" ref="O1131">CHOOSE(MOD(ROW(M1130)-1,5)+1,
INDEX(Tabelle5[Strom kWh],INT((ROW(M1130)-1)/5)+1),
INDEX(Tabelle5[Erdgas kWh],INT((ROW(M1130)-1)/5)+1),
INDEX(Tabelle5[Heizöl kWh],INT((ROW(M1130)-1)/5)+1),
INDEX(Tabelle5[Wärme kWh],INT((ROW(M1130)-1)/5)+1),
INDEX(Tabelle5[Pellets kWh],INT((ROW(M1130)-1)/5)+1))</f>
        <v>#REF!</v>
      </c>
    </row>
    <row r="1132" spans="12:15" x14ac:dyDescent="0.3">
      <c r="L1132" t="e" cm="1">
        <f t="array" ref="L1132">INDEX(Tabelle5[Funktion],INT((ROW(M1131)-1)/5)+1)</f>
        <v>#REF!</v>
      </c>
      <c r="M1132" t="e" cm="1">
        <f t="array" ref="M1132">INDEX(Tabelle5[Anlage],INT((ROW(M1131)-1)/5)+1)</f>
        <v>#REF!</v>
      </c>
      <c r="N1132" t="str" cm="1">
        <f t="array" ref="N1132">INDEX({"Strom";"Erdgas";"Heizöl";"Wärme";"Pellets"},MOD(ROW(M1131)-1,5)+1)</f>
        <v>Strom</v>
      </c>
      <c r="O1132" t="e" cm="1">
        <f t="array" ref="O1132">CHOOSE(MOD(ROW(M1131)-1,5)+1,
INDEX(Tabelle5[Strom kWh],INT((ROW(M1131)-1)/5)+1),
INDEX(Tabelle5[Erdgas kWh],INT((ROW(M1131)-1)/5)+1),
INDEX(Tabelle5[Heizöl kWh],INT((ROW(M1131)-1)/5)+1),
INDEX(Tabelle5[Wärme kWh],INT((ROW(M1131)-1)/5)+1),
INDEX(Tabelle5[Pellets kWh],INT((ROW(M1131)-1)/5)+1))</f>
        <v>#REF!</v>
      </c>
    </row>
    <row r="1133" spans="12:15" x14ac:dyDescent="0.3">
      <c r="L1133" t="e" cm="1">
        <f t="array" ref="L1133">INDEX(Tabelle5[Funktion],INT((ROW(M1132)-1)/5)+1)</f>
        <v>#REF!</v>
      </c>
      <c r="M1133" t="e" cm="1">
        <f t="array" ref="M1133">INDEX(Tabelle5[Anlage],INT((ROW(M1132)-1)/5)+1)</f>
        <v>#REF!</v>
      </c>
      <c r="N1133" t="str" cm="1">
        <f t="array" ref="N1133">INDEX({"Strom";"Erdgas";"Heizöl";"Wärme";"Pellets"},MOD(ROW(M1132)-1,5)+1)</f>
        <v>Erdgas</v>
      </c>
      <c r="O1133" t="e" cm="1">
        <f t="array" ref="O1133">CHOOSE(MOD(ROW(M1132)-1,5)+1,
INDEX(Tabelle5[Strom kWh],INT((ROW(M1132)-1)/5)+1),
INDEX(Tabelle5[Erdgas kWh],INT((ROW(M1132)-1)/5)+1),
INDEX(Tabelle5[Heizöl kWh],INT((ROW(M1132)-1)/5)+1),
INDEX(Tabelle5[Wärme kWh],INT((ROW(M1132)-1)/5)+1),
INDEX(Tabelle5[Pellets kWh],INT((ROW(M1132)-1)/5)+1))</f>
        <v>#REF!</v>
      </c>
    </row>
    <row r="1134" spans="12:15" x14ac:dyDescent="0.3">
      <c r="L1134" t="e" cm="1">
        <f t="array" ref="L1134">INDEX(Tabelle5[Funktion],INT((ROW(M1133)-1)/5)+1)</f>
        <v>#REF!</v>
      </c>
      <c r="M1134" t="e" cm="1">
        <f t="array" ref="M1134">INDEX(Tabelle5[Anlage],INT((ROW(M1133)-1)/5)+1)</f>
        <v>#REF!</v>
      </c>
      <c r="N1134" t="str" cm="1">
        <f t="array" ref="N1134">INDEX({"Strom";"Erdgas";"Heizöl";"Wärme";"Pellets"},MOD(ROW(M1133)-1,5)+1)</f>
        <v>Heizöl</v>
      </c>
      <c r="O1134" t="e" cm="1">
        <f t="array" ref="O1134">CHOOSE(MOD(ROW(M1133)-1,5)+1,
INDEX(Tabelle5[Strom kWh],INT((ROW(M1133)-1)/5)+1),
INDEX(Tabelle5[Erdgas kWh],INT((ROW(M1133)-1)/5)+1),
INDEX(Tabelle5[Heizöl kWh],INT((ROW(M1133)-1)/5)+1),
INDEX(Tabelle5[Wärme kWh],INT((ROW(M1133)-1)/5)+1),
INDEX(Tabelle5[Pellets kWh],INT((ROW(M1133)-1)/5)+1))</f>
        <v>#REF!</v>
      </c>
    </row>
    <row r="1135" spans="12:15" x14ac:dyDescent="0.3">
      <c r="L1135" t="e" cm="1">
        <f t="array" ref="L1135">INDEX(Tabelle5[Funktion],INT((ROW(M1134)-1)/5)+1)</f>
        <v>#REF!</v>
      </c>
      <c r="M1135" t="e" cm="1">
        <f t="array" ref="M1135">INDEX(Tabelle5[Anlage],INT((ROW(M1134)-1)/5)+1)</f>
        <v>#REF!</v>
      </c>
      <c r="N1135" t="str" cm="1">
        <f t="array" ref="N1135">INDEX({"Strom";"Erdgas";"Heizöl";"Wärme";"Pellets"},MOD(ROW(M1134)-1,5)+1)</f>
        <v>Wärme</v>
      </c>
      <c r="O1135" t="e" cm="1">
        <f t="array" ref="O1135">CHOOSE(MOD(ROW(M1134)-1,5)+1,
INDEX(Tabelle5[Strom kWh],INT((ROW(M1134)-1)/5)+1),
INDEX(Tabelle5[Erdgas kWh],INT((ROW(M1134)-1)/5)+1),
INDEX(Tabelle5[Heizöl kWh],INT((ROW(M1134)-1)/5)+1),
INDEX(Tabelle5[Wärme kWh],INT((ROW(M1134)-1)/5)+1),
INDEX(Tabelle5[Pellets kWh],INT((ROW(M1134)-1)/5)+1))</f>
        <v>#REF!</v>
      </c>
    </row>
    <row r="1136" spans="12:15" x14ac:dyDescent="0.3">
      <c r="L1136" t="e" cm="1">
        <f t="array" ref="L1136">INDEX(Tabelle5[Funktion],INT((ROW(M1135)-1)/5)+1)</f>
        <v>#REF!</v>
      </c>
      <c r="M1136" t="e" cm="1">
        <f t="array" ref="M1136">INDEX(Tabelle5[Anlage],INT((ROW(M1135)-1)/5)+1)</f>
        <v>#REF!</v>
      </c>
      <c r="N1136" t="str" cm="1">
        <f t="array" ref="N1136">INDEX({"Strom";"Erdgas";"Heizöl";"Wärme";"Pellets"},MOD(ROW(M1135)-1,5)+1)</f>
        <v>Pellets</v>
      </c>
      <c r="O1136" t="e" cm="1">
        <f t="array" ref="O1136">CHOOSE(MOD(ROW(M1135)-1,5)+1,
INDEX(Tabelle5[Strom kWh],INT((ROW(M1135)-1)/5)+1),
INDEX(Tabelle5[Erdgas kWh],INT((ROW(M1135)-1)/5)+1),
INDEX(Tabelle5[Heizöl kWh],INT((ROW(M1135)-1)/5)+1),
INDEX(Tabelle5[Wärme kWh],INT((ROW(M1135)-1)/5)+1),
INDEX(Tabelle5[Pellets kWh],INT((ROW(M1135)-1)/5)+1))</f>
        <v>#REF!</v>
      </c>
    </row>
    <row r="1137" spans="12:15" x14ac:dyDescent="0.3">
      <c r="L1137" t="e" cm="1">
        <f t="array" ref="L1137">INDEX(Tabelle5[Funktion],INT((ROW(M1136)-1)/5)+1)</f>
        <v>#REF!</v>
      </c>
      <c r="M1137" t="e" cm="1">
        <f t="array" ref="M1137">INDEX(Tabelle5[Anlage],INT((ROW(M1136)-1)/5)+1)</f>
        <v>#REF!</v>
      </c>
      <c r="N1137" t="str" cm="1">
        <f t="array" ref="N1137">INDEX({"Strom";"Erdgas";"Heizöl";"Wärme";"Pellets"},MOD(ROW(M1136)-1,5)+1)</f>
        <v>Strom</v>
      </c>
      <c r="O1137" t="e" cm="1">
        <f t="array" ref="O1137">CHOOSE(MOD(ROW(M1136)-1,5)+1,
INDEX(Tabelle5[Strom kWh],INT((ROW(M1136)-1)/5)+1),
INDEX(Tabelle5[Erdgas kWh],INT((ROW(M1136)-1)/5)+1),
INDEX(Tabelle5[Heizöl kWh],INT((ROW(M1136)-1)/5)+1),
INDEX(Tabelle5[Wärme kWh],INT((ROW(M1136)-1)/5)+1),
INDEX(Tabelle5[Pellets kWh],INT((ROW(M1136)-1)/5)+1))</f>
        <v>#REF!</v>
      </c>
    </row>
    <row r="1138" spans="12:15" x14ac:dyDescent="0.3">
      <c r="L1138" t="e" cm="1">
        <f t="array" ref="L1138">INDEX(Tabelle5[Funktion],INT((ROW(M1137)-1)/5)+1)</f>
        <v>#REF!</v>
      </c>
      <c r="M1138" t="e" cm="1">
        <f t="array" ref="M1138">INDEX(Tabelle5[Anlage],INT((ROW(M1137)-1)/5)+1)</f>
        <v>#REF!</v>
      </c>
      <c r="N1138" t="str" cm="1">
        <f t="array" ref="N1138">INDEX({"Strom";"Erdgas";"Heizöl";"Wärme";"Pellets"},MOD(ROW(M1137)-1,5)+1)</f>
        <v>Erdgas</v>
      </c>
      <c r="O1138" t="e" cm="1">
        <f t="array" ref="O1138">CHOOSE(MOD(ROW(M1137)-1,5)+1,
INDEX(Tabelle5[Strom kWh],INT((ROW(M1137)-1)/5)+1),
INDEX(Tabelle5[Erdgas kWh],INT((ROW(M1137)-1)/5)+1),
INDEX(Tabelle5[Heizöl kWh],INT((ROW(M1137)-1)/5)+1),
INDEX(Tabelle5[Wärme kWh],INT((ROW(M1137)-1)/5)+1),
INDEX(Tabelle5[Pellets kWh],INT((ROW(M1137)-1)/5)+1))</f>
        <v>#REF!</v>
      </c>
    </row>
    <row r="1139" spans="12:15" x14ac:dyDescent="0.3">
      <c r="L1139" t="e" cm="1">
        <f t="array" ref="L1139">INDEX(Tabelle5[Funktion],INT((ROW(M1138)-1)/5)+1)</f>
        <v>#REF!</v>
      </c>
      <c r="M1139" t="e" cm="1">
        <f t="array" ref="M1139">INDEX(Tabelle5[Anlage],INT((ROW(M1138)-1)/5)+1)</f>
        <v>#REF!</v>
      </c>
      <c r="N1139" t="str" cm="1">
        <f t="array" ref="N1139">INDEX({"Strom";"Erdgas";"Heizöl";"Wärme";"Pellets"},MOD(ROW(M1138)-1,5)+1)</f>
        <v>Heizöl</v>
      </c>
      <c r="O1139" t="e" cm="1">
        <f t="array" ref="O1139">CHOOSE(MOD(ROW(M1138)-1,5)+1,
INDEX(Tabelle5[Strom kWh],INT((ROW(M1138)-1)/5)+1),
INDEX(Tabelle5[Erdgas kWh],INT((ROW(M1138)-1)/5)+1),
INDEX(Tabelle5[Heizöl kWh],INT((ROW(M1138)-1)/5)+1),
INDEX(Tabelle5[Wärme kWh],INT((ROW(M1138)-1)/5)+1),
INDEX(Tabelle5[Pellets kWh],INT((ROW(M1138)-1)/5)+1))</f>
        <v>#REF!</v>
      </c>
    </row>
    <row r="1140" spans="12:15" x14ac:dyDescent="0.3">
      <c r="L1140" t="e" cm="1">
        <f t="array" ref="L1140">INDEX(Tabelle5[Funktion],INT((ROW(M1139)-1)/5)+1)</f>
        <v>#REF!</v>
      </c>
      <c r="M1140" t="e" cm="1">
        <f t="array" ref="M1140">INDEX(Tabelle5[Anlage],INT((ROW(M1139)-1)/5)+1)</f>
        <v>#REF!</v>
      </c>
      <c r="N1140" t="str" cm="1">
        <f t="array" ref="N1140">INDEX({"Strom";"Erdgas";"Heizöl";"Wärme";"Pellets"},MOD(ROW(M1139)-1,5)+1)</f>
        <v>Wärme</v>
      </c>
      <c r="O1140" t="e" cm="1">
        <f t="array" ref="O1140">CHOOSE(MOD(ROW(M1139)-1,5)+1,
INDEX(Tabelle5[Strom kWh],INT((ROW(M1139)-1)/5)+1),
INDEX(Tabelle5[Erdgas kWh],INT((ROW(M1139)-1)/5)+1),
INDEX(Tabelle5[Heizöl kWh],INT((ROW(M1139)-1)/5)+1),
INDEX(Tabelle5[Wärme kWh],INT((ROW(M1139)-1)/5)+1),
INDEX(Tabelle5[Pellets kWh],INT((ROW(M1139)-1)/5)+1))</f>
        <v>#REF!</v>
      </c>
    </row>
    <row r="1141" spans="12:15" x14ac:dyDescent="0.3">
      <c r="L1141" t="e" cm="1">
        <f t="array" ref="L1141">INDEX(Tabelle5[Funktion],INT((ROW(M1140)-1)/5)+1)</f>
        <v>#REF!</v>
      </c>
      <c r="M1141" t="e" cm="1">
        <f t="array" ref="M1141">INDEX(Tabelle5[Anlage],INT((ROW(M1140)-1)/5)+1)</f>
        <v>#REF!</v>
      </c>
      <c r="N1141" t="str" cm="1">
        <f t="array" ref="N1141">INDEX({"Strom";"Erdgas";"Heizöl";"Wärme";"Pellets"},MOD(ROW(M1140)-1,5)+1)</f>
        <v>Pellets</v>
      </c>
      <c r="O1141" t="e" cm="1">
        <f t="array" ref="O1141">CHOOSE(MOD(ROW(M1140)-1,5)+1,
INDEX(Tabelle5[Strom kWh],INT((ROW(M1140)-1)/5)+1),
INDEX(Tabelle5[Erdgas kWh],INT((ROW(M1140)-1)/5)+1),
INDEX(Tabelle5[Heizöl kWh],INT((ROW(M1140)-1)/5)+1),
INDEX(Tabelle5[Wärme kWh],INT((ROW(M1140)-1)/5)+1),
INDEX(Tabelle5[Pellets kWh],INT((ROW(M1140)-1)/5)+1))</f>
        <v>#REF!</v>
      </c>
    </row>
    <row r="1142" spans="12:15" x14ac:dyDescent="0.3">
      <c r="L1142" t="e" cm="1">
        <f t="array" ref="L1142">INDEX(Tabelle5[Funktion],INT((ROW(M1141)-1)/5)+1)</f>
        <v>#REF!</v>
      </c>
      <c r="M1142" t="e" cm="1">
        <f t="array" ref="M1142">INDEX(Tabelle5[Anlage],INT((ROW(M1141)-1)/5)+1)</f>
        <v>#REF!</v>
      </c>
      <c r="N1142" t="str" cm="1">
        <f t="array" ref="N1142">INDEX({"Strom";"Erdgas";"Heizöl";"Wärme";"Pellets"},MOD(ROW(M1141)-1,5)+1)</f>
        <v>Strom</v>
      </c>
      <c r="O1142" t="e" cm="1">
        <f t="array" ref="O1142">CHOOSE(MOD(ROW(M1141)-1,5)+1,
INDEX(Tabelle5[Strom kWh],INT((ROW(M1141)-1)/5)+1),
INDEX(Tabelle5[Erdgas kWh],INT((ROW(M1141)-1)/5)+1),
INDEX(Tabelle5[Heizöl kWh],INT((ROW(M1141)-1)/5)+1),
INDEX(Tabelle5[Wärme kWh],INT((ROW(M1141)-1)/5)+1),
INDEX(Tabelle5[Pellets kWh],INT((ROW(M1141)-1)/5)+1))</f>
        <v>#REF!</v>
      </c>
    </row>
    <row r="1143" spans="12:15" x14ac:dyDescent="0.3">
      <c r="L1143" t="e" cm="1">
        <f t="array" ref="L1143">INDEX(Tabelle5[Funktion],INT((ROW(M1142)-1)/5)+1)</f>
        <v>#REF!</v>
      </c>
      <c r="M1143" t="e" cm="1">
        <f t="array" ref="M1143">INDEX(Tabelle5[Anlage],INT((ROW(M1142)-1)/5)+1)</f>
        <v>#REF!</v>
      </c>
      <c r="N1143" t="str" cm="1">
        <f t="array" ref="N1143">INDEX({"Strom";"Erdgas";"Heizöl";"Wärme";"Pellets"},MOD(ROW(M1142)-1,5)+1)</f>
        <v>Erdgas</v>
      </c>
      <c r="O1143" t="e" cm="1">
        <f t="array" ref="O1143">CHOOSE(MOD(ROW(M1142)-1,5)+1,
INDEX(Tabelle5[Strom kWh],INT((ROW(M1142)-1)/5)+1),
INDEX(Tabelle5[Erdgas kWh],INT((ROW(M1142)-1)/5)+1),
INDEX(Tabelle5[Heizöl kWh],INT((ROW(M1142)-1)/5)+1),
INDEX(Tabelle5[Wärme kWh],INT((ROW(M1142)-1)/5)+1),
INDEX(Tabelle5[Pellets kWh],INT((ROW(M1142)-1)/5)+1))</f>
        <v>#REF!</v>
      </c>
    </row>
    <row r="1144" spans="12:15" x14ac:dyDescent="0.3">
      <c r="L1144" t="e" cm="1">
        <f t="array" ref="L1144">INDEX(Tabelle5[Funktion],INT((ROW(M1143)-1)/5)+1)</f>
        <v>#REF!</v>
      </c>
      <c r="M1144" t="e" cm="1">
        <f t="array" ref="M1144">INDEX(Tabelle5[Anlage],INT((ROW(M1143)-1)/5)+1)</f>
        <v>#REF!</v>
      </c>
      <c r="N1144" t="str" cm="1">
        <f t="array" ref="N1144">INDEX({"Strom";"Erdgas";"Heizöl";"Wärme";"Pellets"},MOD(ROW(M1143)-1,5)+1)</f>
        <v>Heizöl</v>
      </c>
      <c r="O1144" t="e" cm="1">
        <f t="array" ref="O1144">CHOOSE(MOD(ROW(M1143)-1,5)+1,
INDEX(Tabelle5[Strom kWh],INT((ROW(M1143)-1)/5)+1),
INDEX(Tabelle5[Erdgas kWh],INT((ROW(M1143)-1)/5)+1),
INDEX(Tabelle5[Heizöl kWh],INT((ROW(M1143)-1)/5)+1),
INDEX(Tabelle5[Wärme kWh],INT((ROW(M1143)-1)/5)+1),
INDEX(Tabelle5[Pellets kWh],INT((ROW(M1143)-1)/5)+1))</f>
        <v>#REF!</v>
      </c>
    </row>
    <row r="1145" spans="12:15" x14ac:dyDescent="0.3">
      <c r="L1145" t="e" cm="1">
        <f t="array" ref="L1145">INDEX(Tabelle5[Funktion],INT((ROW(M1144)-1)/5)+1)</f>
        <v>#REF!</v>
      </c>
      <c r="M1145" t="e" cm="1">
        <f t="array" ref="M1145">INDEX(Tabelle5[Anlage],INT((ROW(M1144)-1)/5)+1)</f>
        <v>#REF!</v>
      </c>
      <c r="N1145" t="str" cm="1">
        <f t="array" ref="N1145">INDEX({"Strom";"Erdgas";"Heizöl";"Wärme";"Pellets"},MOD(ROW(M1144)-1,5)+1)</f>
        <v>Wärme</v>
      </c>
      <c r="O1145" t="e" cm="1">
        <f t="array" ref="O1145">CHOOSE(MOD(ROW(M1144)-1,5)+1,
INDEX(Tabelle5[Strom kWh],INT((ROW(M1144)-1)/5)+1),
INDEX(Tabelle5[Erdgas kWh],INT((ROW(M1144)-1)/5)+1),
INDEX(Tabelle5[Heizöl kWh],INT((ROW(M1144)-1)/5)+1),
INDEX(Tabelle5[Wärme kWh],INT((ROW(M1144)-1)/5)+1),
INDEX(Tabelle5[Pellets kWh],INT((ROW(M1144)-1)/5)+1))</f>
        <v>#REF!</v>
      </c>
    </row>
    <row r="1146" spans="12:15" x14ac:dyDescent="0.3">
      <c r="L1146" t="e" cm="1">
        <f t="array" ref="L1146">INDEX(Tabelle5[Funktion],INT((ROW(M1145)-1)/5)+1)</f>
        <v>#REF!</v>
      </c>
      <c r="M1146" t="e" cm="1">
        <f t="array" ref="M1146">INDEX(Tabelle5[Anlage],INT((ROW(M1145)-1)/5)+1)</f>
        <v>#REF!</v>
      </c>
      <c r="N1146" t="str" cm="1">
        <f t="array" ref="N1146">INDEX({"Strom";"Erdgas";"Heizöl";"Wärme";"Pellets"},MOD(ROW(M1145)-1,5)+1)</f>
        <v>Pellets</v>
      </c>
      <c r="O1146" t="e" cm="1">
        <f t="array" ref="O1146">CHOOSE(MOD(ROW(M1145)-1,5)+1,
INDEX(Tabelle5[Strom kWh],INT((ROW(M1145)-1)/5)+1),
INDEX(Tabelle5[Erdgas kWh],INT((ROW(M1145)-1)/5)+1),
INDEX(Tabelle5[Heizöl kWh],INT((ROW(M1145)-1)/5)+1),
INDEX(Tabelle5[Wärme kWh],INT((ROW(M1145)-1)/5)+1),
INDEX(Tabelle5[Pellets kWh],INT((ROW(M1145)-1)/5)+1))</f>
        <v>#REF!</v>
      </c>
    </row>
    <row r="1147" spans="12:15" x14ac:dyDescent="0.3">
      <c r="L1147" t="e" cm="1">
        <f t="array" ref="L1147">INDEX(Tabelle5[Funktion],INT((ROW(M1146)-1)/5)+1)</f>
        <v>#REF!</v>
      </c>
      <c r="M1147" t="e" cm="1">
        <f t="array" ref="M1147">INDEX(Tabelle5[Anlage],INT((ROW(M1146)-1)/5)+1)</f>
        <v>#REF!</v>
      </c>
      <c r="N1147" t="str" cm="1">
        <f t="array" ref="N1147">INDEX({"Strom";"Erdgas";"Heizöl";"Wärme";"Pellets"},MOD(ROW(M1146)-1,5)+1)</f>
        <v>Strom</v>
      </c>
      <c r="O1147" t="e" cm="1">
        <f t="array" ref="O1147">CHOOSE(MOD(ROW(M1146)-1,5)+1,
INDEX(Tabelle5[Strom kWh],INT((ROW(M1146)-1)/5)+1),
INDEX(Tabelle5[Erdgas kWh],INT((ROW(M1146)-1)/5)+1),
INDEX(Tabelle5[Heizöl kWh],INT((ROW(M1146)-1)/5)+1),
INDEX(Tabelle5[Wärme kWh],INT((ROW(M1146)-1)/5)+1),
INDEX(Tabelle5[Pellets kWh],INT((ROW(M1146)-1)/5)+1))</f>
        <v>#REF!</v>
      </c>
    </row>
    <row r="1148" spans="12:15" x14ac:dyDescent="0.3">
      <c r="L1148" t="e" cm="1">
        <f t="array" ref="L1148">INDEX(Tabelle5[Funktion],INT((ROW(M1147)-1)/5)+1)</f>
        <v>#REF!</v>
      </c>
      <c r="M1148" t="e" cm="1">
        <f t="array" ref="M1148">INDEX(Tabelle5[Anlage],INT((ROW(M1147)-1)/5)+1)</f>
        <v>#REF!</v>
      </c>
      <c r="N1148" t="str" cm="1">
        <f t="array" ref="N1148">INDEX({"Strom";"Erdgas";"Heizöl";"Wärme";"Pellets"},MOD(ROW(M1147)-1,5)+1)</f>
        <v>Erdgas</v>
      </c>
      <c r="O1148" t="e" cm="1">
        <f t="array" ref="O1148">CHOOSE(MOD(ROW(M1147)-1,5)+1,
INDEX(Tabelle5[Strom kWh],INT((ROW(M1147)-1)/5)+1),
INDEX(Tabelle5[Erdgas kWh],INT((ROW(M1147)-1)/5)+1),
INDEX(Tabelle5[Heizöl kWh],INT((ROW(M1147)-1)/5)+1),
INDEX(Tabelle5[Wärme kWh],INT((ROW(M1147)-1)/5)+1),
INDEX(Tabelle5[Pellets kWh],INT((ROW(M1147)-1)/5)+1))</f>
        <v>#REF!</v>
      </c>
    </row>
    <row r="1149" spans="12:15" x14ac:dyDescent="0.3">
      <c r="L1149" t="e" cm="1">
        <f t="array" ref="L1149">INDEX(Tabelle5[Funktion],INT((ROW(M1148)-1)/5)+1)</f>
        <v>#REF!</v>
      </c>
      <c r="M1149" t="e" cm="1">
        <f t="array" ref="M1149">INDEX(Tabelle5[Anlage],INT((ROW(M1148)-1)/5)+1)</f>
        <v>#REF!</v>
      </c>
      <c r="N1149" t="str" cm="1">
        <f t="array" ref="N1149">INDEX({"Strom";"Erdgas";"Heizöl";"Wärme";"Pellets"},MOD(ROW(M1148)-1,5)+1)</f>
        <v>Heizöl</v>
      </c>
      <c r="O1149" t="e" cm="1">
        <f t="array" ref="O1149">CHOOSE(MOD(ROW(M1148)-1,5)+1,
INDEX(Tabelle5[Strom kWh],INT((ROW(M1148)-1)/5)+1),
INDEX(Tabelle5[Erdgas kWh],INT((ROW(M1148)-1)/5)+1),
INDEX(Tabelle5[Heizöl kWh],INT((ROW(M1148)-1)/5)+1),
INDEX(Tabelle5[Wärme kWh],INT((ROW(M1148)-1)/5)+1),
INDEX(Tabelle5[Pellets kWh],INT((ROW(M1148)-1)/5)+1))</f>
        <v>#REF!</v>
      </c>
    </row>
    <row r="1150" spans="12:15" x14ac:dyDescent="0.3">
      <c r="L1150" t="e" cm="1">
        <f t="array" ref="L1150">INDEX(Tabelle5[Funktion],INT((ROW(M1149)-1)/5)+1)</f>
        <v>#REF!</v>
      </c>
      <c r="M1150" t="e" cm="1">
        <f t="array" ref="M1150">INDEX(Tabelle5[Anlage],INT((ROW(M1149)-1)/5)+1)</f>
        <v>#REF!</v>
      </c>
      <c r="N1150" t="str" cm="1">
        <f t="array" ref="N1150">INDEX({"Strom";"Erdgas";"Heizöl";"Wärme";"Pellets"},MOD(ROW(M1149)-1,5)+1)</f>
        <v>Wärme</v>
      </c>
      <c r="O1150" t="e" cm="1">
        <f t="array" ref="O1150">CHOOSE(MOD(ROW(M1149)-1,5)+1,
INDEX(Tabelle5[Strom kWh],INT((ROW(M1149)-1)/5)+1),
INDEX(Tabelle5[Erdgas kWh],INT((ROW(M1149)-1)/5)+1),
INDEX(Tabelle5[Heizöl kWh],INT((ROW(M1149)-1)/5)+1),
INDEX(Tabelle5[Wärme kWh],INT((ROW(M1149)-1)/5)+1),
INDEX(Tabelle5[Pellets kWh],INT((ROW(M1149)-1)/5)+1))</f>
        <v>#REF!</v>
      </c>
    </row>
    <row r="1151" spans="12:15" x14ac:dyDescent="0.3">
      <c r="L1151" t="e" cm="1">
        <f t="array" ref="L1151">INDEX(Tabelle5[Funktion],INT((ROW(M1150)-1)/5)+1)</f>
        <v>#REF!</v>
      </c>
      <c r="M1151" t="e" cm="1">
        <f t="array" ref="M1151">INDEX(Tabelle5[Anlage],INT((ROW(M1150)-1)/5)+1)</f>
        <v>#REF!</v>
      </c>
      <c r="N1151" t="str" cm="1">
        <f t="array" ref="N1151">INDEX({"Strom";"Erdgas";"Heizöl";"Wärme";"Pellets"},MOD(ROW(M1150)-1,5)+1)</f>
        <v>Pellets</v>
      </c>
      <c r="O1151" t="e" cm="1">
        <f t="array" ref="O1151">CHOOSE(MOD(ROW(M1150)-1,5)+1,
INDEX(Tabelle5[Strom kWh],INT((ROW(M1150)-1)/5)+1),
INDEX(Tabelle5[Erdgas kWh],INT((ROW(M1150)-1)/5)+1),
INDEX(Tabelle5[Heizöl kWh],INT((ROW(M1150)-1)/5)+1),
INDEX(Tabelle5[Wärme kWh],INT((ROW(M1150)-1)/5)+1),
INDEX(Tabelle5[Pellets kWh],INT((ROW(M1150)-1)/5)+1))</f>
        <v>#REF!</v>
      </c>
    </row>
    <row r="1152" spans="12:15" x14ac:dyDescent="0.3">
      <c r="L1152" t="e" cm="1">
        <f t="array" ref="L1152">INDEX(Tabelle5[Funktion],INT((ROW(M1151)-1)/5)+1)</f>
        <v>#REF!</v>
      </c>
      <c r="M1152" t="e" cm="1">
        <f t="array" ref="M1152">INDEX(Tabelle5[Anlage],INT((ROW(M1151)-1)/5)+1)</f>
        <v>#REF!</v>
      </c>
      <c r="N1152" t="str" cm="1">
        <f t="array" ref="N1152">INDEX({"Strom";"Erdgas";"Heizöl";"Wärme";"Pellets"},MOD(ROW(M1151)-1,5)+1)</f>
        <v>Strom</v>
      </c>
      <c r="O1152" t="e" cm="1">
        <f t="array" ref="O1152">CHOOSE(MOD(ROW(M1151)-1,5)+1,
INDEX(Tabelle5[Strom kWh],INT((ROW(M1151)-1)/5)+1),
INDEX(Tabelle5[Erdgas kWh],INT((ROW(M1151)-1)/5)+1),
INDEX(Tabelle5[Heizöl kWh],INT((ROW(M1151)-1)/5)+1),
INDEX(Tabelle5[Wärme kWh],INT((ROW(M1151)-1)/5)+1),
INDEX(Tabelle5[Pellets kWh],INT((ROW(M1151)-1)/5)+1))</f>
        <v>#REF!</v>
      </c>
    </row>
    <row r="1153" spans="12:15" x14ac:dyDescent="0.3">
      <c r="L1153" t="e" cm="1">
        <f t="array" ref="L1153">INDEX(Tabelle5[Funktion],INT((ROW(M1152)-1)/5)+1)</f>
        <v>#REF!</v>
      </c>
      <c r="M1153" t="e" cm="1">
        <f t="array" ref="M1153">INDEX(Tabelle5[Anlage],INT((ROW(M1152)-1)/5)+1)</f>
        <v>#REF!</v>
      </c>
      <c r="N1153" t="str" cm="1">
        <f t="array" ref="N1153">INDEX({"Strom";"Erdgas";"Heizöl";"Wärme";"Pellets"},MOD(ROW(M1152)-1,5)+1)</f>
        <v>Erdgas</v>
      </c>
      <c r="O1153" t="e" cm="1">
        <f t="array" ref="O1153">CHOOSE(MOD(ROW(M1152)-1,5)+1,
INDEX(Tabelle5[Strom kWh],INT((ROW(M1152)-1)/5)+1),
INDEX(Tabelle5[Erdgas kWh],INT((ROW(M1152)-1)/5)+1),
INDEX(Tabelle5[Heizöl kWh],INT((ROW(M1152)-1)/5)+1),
INDEX(Tabelle5[Wärme kWh],INT((ROW(M1152)-1)/5)+1),
INDEX(Tabelle5[Pellets kWh],INT((ROW(M1152)-1)/5)+1))</f>
        <v>#REF!</v>
      </c>
    </row>
    <row r="1154" spans="12:15" x14ac:dyDescent="0.3">
      <c r="L1154" t="e" cm="1">
        <f t="array" ref="L1154">INDEX(Tabelle5[Funktion],INT((ROW(M1153)-1)/5)+1)</f>
        <v>#REF!</v>
      </c>
      <c r="M1154" t="e" cm="1">
        <f t="array" ref="M1154">INDEX(Tabelle5[Anlage],INT((ROW(M1153)-1)/5)+1)</f>
        <v>#REF!</v>
      </c>
      <c r="N1154" t="str" cm="1">
        <f t="array" ref="N1154">INDEX({"Strom";"Erdgas";"Heizöl";"Wärme";"Pellets"},MOD(ROW(M1153)-1,5)+1)</f>
        <v>Heizöl</v>
      </c>
      <c r="O1154" t="e" cm="1">
        <f t="array" ref="O1154">CHOOSE(MOD(ROW(M1153)-1,5)+1,
INDEX(Tabelle5[Strom kWh],INT((ROW(M1153)-1)/5)+1),
INDEX(Tabelle5[Erdgas kWh],INT((ROW(M1153)-1)/5)+1),
INDEX(Tabelle5[Heizöl kWh],INT((ROW(M1153)-1)/5)+1),
INDEX(Tabelle5[Wärme kWh],INT((ROW(M1153)-1)/5)+1),
INDEX(Tabelle5[Pellets kWh],INT((ROW(M1153)-1)/5)+1))</f>
        <v>#REF!</v>
      </c>
    </row>
    <row r="1155" spans="12:15" x14ac:dyDescent="0.3">
      <c r="L1155" t="e" cm="1">
        <f t="array" ref="L1155">INDEX(Tabelle5[Funktion],INT((ROW(M1154)-1)/5)+1)</f>
        <v>#REF!</v>
      </c>
      <c r="M1155" t="e" cm="1">
        <f t="array" ref="M1155">INDEX(Tabelle5[Anlage],INT((ROW(M1154)-1)/5)+1)</f>
        <v>#REF!</v>
      </c>
      <c r="N1155" t="str" cm="1">
        <f t="array" ref="N1155">INDEX({"Strom";"Erdgas";"Heizöl";"Wärme";"Pellets"},MOD(ROW(M1154)-1,5)+1)</f>
        <v>Wärme</v>
      </c>
      <c r="O1155" t="e" cm="1">
        <f t="array" ref="O1155">CHOOSE(MOD(ROW(M1154)-1,5)+1,
INDEX(Tabelle5[Strom kWh],INT((ROW(M1154)-1)/5)+1),
INDEX(Tabelle5[Erdgas kWh],INT((ROW(M1154)-1)/5)+1),
INDEX(Tabelle5[Heizöl kWh],INT((ROW(M1154)-1)/5)+1),
INDEX(Tabelle5[Wärme kWh],INT((ROW(M1154)-1)/5)+1),
INDEX(Tabelle5[Pellets kWh],INT((ROW(M1154)-1)/5)+1))</f>
        <v>#REF!</v>
      </c>
    </row>
    <row r="1156" spans="12:15" x14ac:dyDescent="0.3">
      <c r="L1156" t="e" cm="1">
        <f t="array" ref="L1156">INDEX(Tabelle5[Funktion],INT((ROW(M1155)-1)/5)+1)</f>
        <v>#REF!</v>
      </c>
      <c r="M1156" t="e" cm="1">
        <f t="array" ref="M1156">INDEX(Tabelle5[Anlage],INT((ROW(M1155)-1)/5)+1)</f>
        <v>#REF!</v>
      </c>
      <c r="N1156" t="str" cm="1">
        <f t="array" ref="N1156">INDEX({"Strom";"Erdgas";"Heizöl";"Wärme";"Pellets"},MOD(ROW(M1155)-1,5)+1)</f>
        <v>Pellets</v>
      </c>
      <c r="O1156" t="e" cm="1">
        <f t="array" ref="O1156">CHOOSE(MOD(ROW(M1155)-1,5)+1,
INDEX(Tabelle5[Strom kWh],INT((ROW(M1155)-1)/5)+1),
INDEX(Tabelle5[Erdgas kWh],INT((ROW(M1155)-1)/5)+1),
INDEX(Tabelle5[Heizöl kWh],INT((ROW(M1155)-1)/5)+1),
INDEX(Tabelle5[Wärme kWh],INT((ROW(M1155)-1)/5)+1),
INDEX(Tabelle5[Pellets kWh],INT((ROW(M1155)-1)/5)+1))</f>
        <v>#REF!</v>
      </c>
    </row>
    <row r="1157" spans="12:15" x14ac:dyDescent="0.3">
      <c r="L1157" t="e" cm="1">
        <f t="array" ref="L1157">INDEX(Tabelle5[Funktion],INT((ROW(M1156)-1)/5)+1)</f>
        <v>#REF!</v>
      </c>
      <c r="M1157" t="e" cm="1">
        <f t="array" ref="M1157">INDEX(Tabelle5[Anlage],INT((ROW(M1156)-1)/5)+1)</f>
        <v>#REF!</v>
      </c>
      <c r="N1157" t="str" cm="1">
        <f t="array" ref="N1157">INDEX({"Strom";"Erdgas";"Heizöl";"Wärme";"Pellets"},MOD(ROW(M1156)-1,5)+1)</f>
        <v>Strom</v>
      </c>
      <c r="O1157" t="e" cm="1">
        <f t="array" ref="O1157">CHOOSE(MOD(ROW(M1156)-1,5)+1,
INDEX(Tabelle5[Strom kWh],INT((ROW(M1156)-1)/5)+1),
INDEX(Tabelle5[Erdgas kWh],INT((ROW(M1156)-1)/5)+1),
INDEX(Tabelle5[Heizöl kWh],INT((ROW(M1156)-1)/5)+1),
INDEX(Tabelle5[Wärme kWh],INT((ROW(M1156)-1)/5)+1),
INDEX(Tabelle5[Pellets kWh],INT((ROW(M1156)-1)/5)+1))</f>
        <v>#REF!</v>
      </c>
    </row>
    <row r="1158" spans="12:15" x14ac:dyDescent="0.3">
      <c r="L1158" t="e" cm="1">
        <f t="array" ref="L1158">INDEX(Tabelle5[Funktion],INT((ROW(M1157)-1)/5)+1)</f>
        <v>#REF!</v>
      </c>
      <c r="M1158" t="e" cm="1">
        <f t="array" ref="M1158">INDEX(Tabelle5[Anlage],INT((ROW(M1157)-1)/5)+1)</f>
        <v>#REF!</v>
      </c>
      <c r="N1158" t="str" cm="1">
        <f t="array" ref="N1158">INDEX({"Strom";"Erdgas";"Heizöl";"Wärme";"Pellets"},MOD(ROW(M1157)-1,5)+1)</f>
        <v>Erdgas</v>
      </c>
      <c r="O1158" t="e" cm="1">
        <f t="array" ref="O1158">CHOOSE(MOD(ROW(M1157)-1,5)+1,
INDEX(Tabelle5[Strom kWh],INT((ROW(M1157)-1)/5)+1),
INDEX(Tabelle5[Erdgas kWh],INT((ROW(M1157)-1)/5)+1),
INDEX(Tabelle5[Heizöl kWh],INT((ROW(M1157)-1)/5)+1),
INDEX(Tabelle5[Wärme kWh],INT((ROW(M1157)-1)/5)+1),
INDEX(Tabelle5[Pellets kWh],INT((ROW(M1157)-1)/5)+1))</f>
        <v>#REF!</v>
      </c>
    </row>
    <row r="1159" spans="12:15" x14ac:dyDescent="0.3">
      <c r="L1159" t="e" cm="1">
        <f t="array" ref="L1159">INDEX(Tabelle5[Funktion],INT((ROW(M1158)-1)/5)+1)</f>
        <v>#REF!</v>
      </c>
      <c r="M1159" t="e" cm="1">
        <f t="array" ref="M1159">INDEX(Tabelle5[Anlage],INT((ROW(M1158)-1)/5)+1)</f>
        <v>#REF!</v>
      </c>
      <c r="N1159" t="str" cm="1">
        <f t="array" ref="N1159">INDEX({"Strom";"Erdgas";"Heizöl";"Wärme";"Pellets"},MOD(ROW(M1158)-1,5)+1)</f>
        <v>Heizöl</v>
      </c>
      <c r="O1159" t="e" cm="1">
        <f t="array" ref="O1159">CHOOSE(MOD(ROW(M1158)-1,5)+1,
INDEX(Tabelle5[Strom kWh],INT((ROW(M1158)-1)/5)+1),
INDEX(Tabelle5[Erdgas kWh],INT((ROW(M1158)-1)/5)+1),
INDEX(Tabelle5[Heizöl kWh],INT((ROW(M1158)-1)/5)+1),
INDEX(Tabelle5[Wärme kWh],INT((ROW(M1158)-1)/5)+1),
INDEX(Tabelle5[Pellets kWh],INT((ROW(M1158)-1)/5)+1))</f>
        <v>#REF!</v>
      </c>
    </row>
    <row r="1160" spans="12:15" x14ac:dyDescent="0.3">
      <c r="L1160" t="e" cm="1">
        <f t="array" ref="L1160">INDEX(Tabelle5[Funktion],INT((ROW(M1159)-1)/5)+1)</f>
        <v>#REF!</v>
      </c>
      <c r="M1160" t="e" cm="1">
        <f t="array" ref="M1160">INDEX(Tabelle5[Anlage],INT((ROW(M1159)-1)/5)+1)</f>
        <v>#REF!</v>
      </c>
      <c r="N1160" t="str" cm="1">
        <f t="array" ref="N1160">INDEX({"Strom";"Erdgas";"Heizöl";"Wärme";"Pellets"},MOD(ROW(M1159)-1,5)+1)</f>
        <v>Wärme</v>
      </c>
      <c r="O1160" t="e" cm="1">
        <f t="array" ref="O1160">CHOOSE(MOD(ROW(M1159)-1,5)+1,
INDEX(Tabelle5[Strom kWh],INT((ROW(M1159)-1)/5)+1),
INDEX(Tabelle5[Erdgas kWh],INT((ROW(M1159)-1)/5)+1),
INDEX(Tabelle5[Heizöl kWh],INT((ROW(M1159)-1)/5)+1),
INDEX(Tabelle5[Wärme kWh],INT((ROW(M1159)-1)/5)+1),
INDEX(Tabelle5[Pellets kWh],INT((ROW(M1159)-1)/5)+1))</f>
        <v>#REF!</v>
      </c>
    </row>
    <row r="1161" spans="12:15" x14ac:dyDescent="0.3">
      <c r="L1161" t="e" cm="1">
        <f t="array" ref="L1161">INDEX(Tabelle5[Funktion],INT((ROW(M1160)-1)/5)+1)</f>
        <v>#REF!</v>
      </c>
      <c r="M1161" t="e" cm="1">
        <f t="array" ref="M1161">INDEX(Tabelle5[Anlage],INT((ROW(M1160)-1)/5)+1)</f>
        <v>#REF!</v>
      </c>
      <c r="N1161" t="str" cm="1">
        <f t="array" ref="N1161">INDEX({"Strom";"Erdgas";"Heizöl";"Wärme";"Pellets"},MOD(ROW(M1160)-1,5)+1)</f>
        <v>Pellets</v>
      </c>
      <c r="O1161" t="e" cm="1">
        <f t="array" ref="O1161">CHOOSE(MOD(ROW(M1160)-1,5)+1,
INDEX(Tabelle5[Strom kWh],INT((ROW(M1160)-1)/5)+1),
INDEX(Tabelle5[Erdgas kWh],INT((ROW(M1160)-1)/5)+1),
INDEX(Tabelle5[Heizöl kWh],INT((ROW(M1160)-1)/5)+1),
INDEX(Tabelle5[Wärme kWh],INT((ROW(M1160)-1)/5)+1),
INDEX(Tabelle5[Pellets kWh],INT((ROW(M1160)-1)/5)+1))</f>
        <v>#REF!</v>
      </c>
    </row>
    <row r="1162" spans="12:15" x14ac:dyDescent="0.3">
      <c r="L1162" t="e" cm="1">
        <f t="array" ref="L1162">INDEX(Tabelle5[Funktion],INT((ROW(M1161)-1)/5)+1)</f>
        <v>#REF!</v>
      </c>
      <c r="M1162" t="e" cm="1">
        <f t="array" ref="M1162">INDEX(Tabelle5[Anlage],INT((ROW(M1161)-1)/5)+1)</f>
        <v>#REF!</v>
      </c>
      <c r="N1162" t="str" cm="1">
        <f t="array" ref="N1162">INDEX({"Strom";"Erdgas";"Heizöl";"Wärme";"Pellets"},MOD(ROW(M1161)-1,5)+1)</f>
        <v>Strom</v>
      </c>
      <c r="O1162" t="e" cm="1">
        <f t="array" ref="O1162">CHOOSE(MOD(ROW(M1161)-1,5)+1,
INDEX(Tabelle5[Strom kWh],INT((ROW(M1161)-1)/5)+1),
INDEX(Tabelle5[Erdgas kWh],INT((ROW(M1161)-1)/5)+1),
INDEX(Tabelle5[Heizöl kWh],INT((ROW(M1161)-1)/5)+1),
INDEX(Tabelle5[Wärme kWh],INT((ROW(M1161)-1)/5)+1),
INDEX(Tabelle5[Pellets kWh],INT((ROW(M1161)-1)/5)+1))</f>
        <v>#REF!</v>
      </c>
    </row>
    <row r="1163" spans="12:15" x14ac:dyDescent="0.3">
      <c r="L1163" t="e" cm="1">
        <f t="array" ref="L1163">INDEX(Tabelle5[Funktion],INT((ROW(M1162)-1)/5)+1)</f>
        <v>#REF!</v>
      </c>
      <c r="M1163" t="e" cm="1">
        <f t="array" ref="M1163">INDEX(Tabelle5[Anlage],INT((ROW(M1162)-1)/5)+1)</f>
        <v>#REF!</v>
      </c>
      <c r="N1163" t="str" cm="1">
        <f t="array" ref="N1163">INDEX({"Strom";"Erdgas";"Heizöl";"Wärme";"Pellets"},MOD(ROW(M1162)-1,5)+1)</f>
        <v>Erdgas</v>
      </c>
      <c r="O1163" t="e" cm="1">
        <f t="array" ref="O1163">CHOOSE(MOD(ROW(M1162)-1,5)+1,
INDEX(Tabelle5[Strom kWh],INT((ROW(M1162)-1)/5)+1),
INDEX(Tabelle5[Erdgas kWh],INT((ROW(M1162)-1)/5)+1),
INDEX(Tabelle5[Heizöl kWh],INT((ROW(M1162)-1)/5)+1),
INDEX(Tabelle5[Wärme kWh],INT((ROW(M1162)-1)/5)+1),
INDEX(Tabelle5[Pellets kWh],INT((ROW(M1162)-1)/5)+1))</f>
        <v>#REF!</v>
      </c>
    </row>
    <row r="1164" spans="12:15" x14ac:dyDescent="0.3">
      <c r="L1164" t="e" cm="1">
        <f t="array" ref="L1164">INDEX(Tabelle5[Funktion],INT((ROW(M1163)-1)/5)+1)</f>
        <v>#REF!</v>
      </c>
      <c r="M1164" t="e" cm="1">
        <f t="array" ref="M1164">INDEX(Tabelle5[Anlage],INT((ROW(M1163)-1)/5)+1)</f>
        <v>#REF!</v>
      </c>
      <c r="N1164" t="str" cm="1">
        <f t="array" ref="N1164">INDEX({"Strom";"Erdgas";"Heizöl";"Wärme";"Pellets"},MOD(ROW(M1163)-1,5)+1)</f>
        <v>Heizöl</v>
      </c>
      <c r="O1164" t="e" cm="1">
        <f t="array" ref="O1164">CHOOSE(MOD(ROW(M1163)-1,5)+1,
INDEX(Tabelle5[Strom kWh],INT((ROW(M1163)-1)/5)+1),
INDEX(Tabelle5[Erdgas kWh],INT((ROW(M1163)-1)/5)+1),
INDEX(Tabelle5[Heizöl kWh],INT((ROW(M1163)-1)/5)+1),
INDEX(Tabelle5[Wärme kWh],INT((ROW(M1163)-1)/5)+1),
INDEX(Tabelle5[Pellets kWh],INT((ROW(M1163)-1)/5)+1))</f>
        <v>#REF!</v>
      </c>
    </row>
    <row r="1165" spans="12:15" x14ac:dyDescent="0.3">
      <c r="L1165" t="e" cm="1">
        <f t="array" ref="L1165">INDEX(Tabelle5[Funktion],INT((ROW(M1164)-1)/5)+1)</f>
        <v>#REF!</v>
      </c>
      <c r="M1165" t="e" cm="1">
        <f t="array" ref="M1165">INDEX(Tabelle5[Anlage],INT((ROW(M1164)-1)/5)+1)</f>
        <v>#REF!</v>
      </c>
      <c r="N1165" t="str" cm="1">
        <f t="array" ref="N1165">INDEX({"Strom";"Erdgas";"Heizöl";"Wärme";"Pellets"},MOD(ROW(M1164)-1,5)+1)</f>
        <v>Wärme</v>
      </c>
      <c r="O1165" t="e" cm="1">
        <f t="array" ref="O1165">CHOOSE(MOD(ROW(M1164)-1,5)+1,
INDEX(Tabelle5[Strom kWh],INT((ROW(M1164)-1)/5)+1),
INDEX(Tabelle5[Erdgas kWh],INT((ROW(M1164)-1)/5)+1),
INDEX(Tabelle5[Heizöl kWh],INT((ROW(M1164)-1)/5)+1),
INDEX(Tabelle5[Wärme kWh],INT((ROW(M1164)-1)/5)+1),
INDEX(Tabelle5[Pellets kWh],INT((ROW(M1164)-1)/5)+1))</f>
        <v>#REF!</v>
      </c>
    </row>
    <row r="1166" spans="12:15" x14ac:dyDescent="0.3">
      <c r="L1166" t="e" cm="1">
        <f t="array" ref="L1166">INDEX(Tabelle5[Funktion],INT((ROW(M1165)-1)/5)+1)</f>
        <v>#REF!</v>
      </c>
      <c r="M1166" t="e" cm="1">
        <f t="array" ref="M1166">INDEX(Tabelle5[Anlage],INT((ROW(M1165)-1)/5)+1)</f>
        <v>#REF!</v>
      </c>
      <c r="N1166" t="str" cm="1">
        <f t="array" ref="N1166">INDEX({"Strom";"Erdgas";"Heizöl";"Wärme";"Pellets"},MOD(ROW(M1165)-1,5)+1)</f>
        <v>Pellets</v>
      </c>
      <c r="O1166" t="e" cm="1">
        <f t="array" ref="O1166">CHOOSE(MOD(ROW(M1165)-1,5)+1,
INDEX(Tabelle5[Strom kWh],INT((ROW(M1165)-1)/5)+1),
INDEX(Tabelle5[Erdgas kWh],INT((ROW(M1165)-1)/5)+1),
INDEX(Tabelle5[Heizöl kWh],INT((ROW(M1165)-1)/5)+1),
INDEX(Tabelle5[Wärme kWh],INT((ROW(M1165)-1)/5)+1),
INDEX(Tabelle5[Pellets kWh],INT((ROW(M1165)-1)/5)+1))</f>
        <v>#REF!</v>
      </c>
    </row>
    <row r="1167" spans="12:15" x14ac:dyDescent="0.3">
      <c r="L1167" t="e" cm="1">
        <f t="array" ref="L1167">INDEX(Tabelle5[Funktion],INT((ROW(M1166)-1)/5)+1)</f>
        <v>#REF!</v>
      </c>
      <c r="M1167" t="e" cm="1">
        <f t="array" ref="M1167">INDEX(Tabelle5[Anlage],INT((ROW(M1166)-1)/5)+1)</f>
        <v>#REF!</v>
      </c>
      <c r="N1167" t="str" cm="1">
        <f t="array" ref="N1167">INDEX({"Strom";"Erdgas";"Heizöl";"Wärme";"Pellets"},MOD(ROW(M1166)-1,5)+1)</f>
        <v>Strom</v>
      </c>
      <c r="O1167" t="e" cm="1">
        <f t="array" ref="O1167">CHOOSE(MOD(ROW(M1166)-1,5)+1,
INDEX(Tabelle5[Strom kWh],INT((ROW(M1166)-1)/5)+1),
INDEX(Tabelle5[Erdgas kWh],INT((ROW(M1166)-1)/5)+1),
INDEX(Tabelle5[Heizöl kWh],INT((ROW(M1166)-1)/5)+1),
INDEX(Tabelle5[Wärme kWh],INT((ROW(M1166)-1)/5)+1),
INDEX(Tabelle5[Pellets kWh],INT((ROW(M1166)-1)/5)+1))</f>
        <v>#REF!</v>
      </c>
    </row>
    <row r="1168" spans="12:15" x14ac:dyDescent="0.3">
      <c r="L1168" t="e" cm="1">
        <f t="array" ref="L1168">INDEX(Tabelle5[Funktion],INT((ROW(M1167)-1)/5)+1)</f>
        <v>#REF!</v>
      </c>
      <c r="M1168" t="e" cm="1">
        <f t="array" ref="M1168">INDEX(Tabelle5[Anlage],INT((ROW(M1167)-1)/5)+1)</f>
        <v>#REF!</v>
      </c>
      <c r="N1168" t="str" cm="1">
        <f t="array" ref="N1168">INDEX({"Strom";"Erdgas";"Heizöl";"Wärme";"Pellets"},MOD(ROW(M1167)-1,5)+1)</f>
        <v>Erdgas</v>
      </c>
      <c r="O1168" t="e" cm="1">
        <f t="array" ref="O1168">CHOOSE(MOD(ROW(M1167)-1,5)+1,
INDEX(Tabelle5[Strom kWh],INT((ROW(M1167)-1)/5)+1),
INDEX(Tabelle5[Erdgas kWh],INT((ROW(M1167)-1)/5)+1),
INDEX(Tabelle5[Heizöl kWh],INT((ROW(M1167)-1)/5)+1),
INDEX(Tabelle5[Wärme kWh],INT((ROW(M1167)-1)/5)+1),
INDEX(Tabelle5[Pellets kWh],INT((ROW(M1167)-1)/5)+1))</f>
        <v>#REF!</v>
      </c>
    </row>
    <row r="1169" spans="12:15" x14ac:dyDescent="0.3">
      <c r="L1169" t="e" cm="1">
        <f t="array" ref="L1169">INDEX(Tabelle5[Funktion],INT((ROW(M1168)-1)/5)+1)</f>
        <v>#REF!</v>
      </c>
      <c r="M1169" t="e" cm="1">
        <f t="array" ref="M1169">INDEX(Tabelle5[Anlage],INT((ROW(M1168)-1)/5)+1)</f>
        <v>#REF!</v>
      </c>
      <c r="N1169" t="str" cm="1">
        <f t="array" ref="N1169">INDEX({"Strom";"Erdgas";"Heizöl";"Wärme";"Pellets"},MOD(ROW(M1168)-1,5)+1)</f>
        <v>Heizöl</v>
      </c>
      <c r="O1169" t="e" cm="1">
        <f t="array" ref="O1169">CHOOSE(MOD(ROW(M1168)-1,5)+1,
INDEX(Tabelle5[Strom kWh],INT((ROW(M1168)-1)/5)+1),
INDEX(Tabelle5[Erdgas kWh],INT((ROW(M1168)-1)/5)+1),
INDEX(Tabelle5[Heizöl kWh],INT((ROW(M1168)-1)/5)+1),
INDEX(Tabelle5[Wärme kWh],INT((ROW(M1168)-1)/5)+1),
INDEX(Tabelle5[Pellets kWh],INT((ROW(M1168)-1)/5)+1))</f>
        <v>#REF!</v>
      </c>
    </row>
    <row r="1170" spans="12:15" x14ac:dyDescent="0.3">
      <c r="L1170" t="e" cm="1">
        <f t="array" ref="L1170">INDEX(Tabelle5[Funktion],INT((ROW(M1169)-1)/5)+1)</f>
        <v>#REF!</v>
      </c>
      <c r="M1170" t="e" cm="1">
        <f t="array" ref="M1170">INDEX(Tabelle5[Anlage],INT((ROW(M1169)-1)/5)+1)</f>
        <v>#REF!</v>
      </c>
      <c r="N1170" t="str" cm="1">
        <f t="array" ref="N1170">INDEX({"Strom";"Erdgas";"Heizöl";"Wärme";"Pellets"},MOD(ROW(M1169)-1,5)+1)</f>
        <v>Wärme</v>
      </c>
      <c r="O1170" t="e" cm="1">
        <f t="array" ref="O1170">CHOOSE(MOD(ROW(M1169)-1,5)+1,
INDEX(Tabelle5[Strom kWh],INT((ROW(M1169)-1)/5)+1),
INDEX(Tabelle5[Erdgas kWh],INT((ROW(M1169)-1)/5)+1),
INDEX(Tabelle5[Heizöl kWh],INT((ROW(M1169)-1)/5)+1),
INDEX(Tabelle5[Wärme kWh],INT((ROW(M1169)-1)/5)+1),
INDEX(Tabelle5[Pellets kWh],INT((ROW(M1169)-1)/5)+1))</f>
        <v>#REF!</v>
      </c>
    </row>
    <row r="1171" spans="12:15" x14ac:dyDescent="0.3">
      <c r="L1171" t="e" cm="1">
        <f t="array" ref="L1171">INDEX(Tabelle5[Funktion],INT((ROW(M1170)-1)/5)+1)</f>
        <v>#REF!</v>
      </c>
      <c r="M1171" t="e" cm="1">
        <f t="array" ref="M1171">INDEX(Tabelle5[Anlage],INT((ROW(M1170)-1)/5)+1)</f>
        <v>#REF!</v>
      </c>
      <c r="N1171" t="str" cm="1">
        <f t="array" ref="N1171">INDEX({"Strom";"Erdgas";"Heizöl";"Wärme";"Pellets"},MOD(ROW(M1170)-1,5)+1)</f>
        <v>Pellets</v>
      </c>
      <c r="O1171" t="e" cm="1">
        <f t="array" ref="O1171">CHOOSE(MOD(ROW(M1170)-1,5)+1,
INDEX(Tabelle5[Strom kWh],INT((ROW(M1170)-1)/5)+1),
INDEX(Tabelle5[Erdgas kWh],INT((ROW(M1170)-1)/5)+1),
INDEX(Tabelle5[Heizöl kWh],INT((ROW(M1170)-1)/5)+1),
INDEX(Tabelle5[Wärme kWh],INT((ROW(M1170)-1)/5)+1),
INDEX(Tabelle5[Pellets kWh],INT((ROW(M1170)-1)/5)+1))</f>
        <v>#REF!</v>
      </c>
    </row>
    <row r="1172" spans="12:15" x14ac:dyDescent="0.3">
      <c r="L1172" t="e" cm="1">
        <f t="array" ref="L1172">INDEX(Tabelle5[Funktion],INT((ROW(M1171)-1)/5)+1)</f>
        <v>#REF!</v>
      </c>
      <c r="M1172" t="e" cm="1">
        <f t="array" ref="M1172">INDEX(Tabelle5[Anlage],INT((ROW(M1171)-1)/5)+1)</f>
        <v>#REF!</v>
      </c>
      <c r="N1172" t="str" cm="1">
        <f t="array" ref="N1172">INDEX({"Strom";"Erdgas";"Heizöl";"Wärme";"Pellets"},MOD(ROW(M1171)-1,5)+1)</f>
        <v>Strom</v>
      </c>
      <c r="O1172" t="e" cm="1">
        <f t="array" ref="O1172">CHOOSE(MOD(ROW(M1171)-1,5)+1,
INDEX(Tabelle5[Strom kWh],INT((ROW(M1171)-1)/5)+1),
INDEX(Tabelle5[Erdgas kWh],INT((ROW(M1171)-1)/5)+1),
INDEX(Tabelle5[Heizöl kWh],INT((ROW(M1171)-1)/5)+1),
INDEX(Tabelle5[Wärme kWh],INT((ROW(M1171)-1)/5)+1),
INDEX(Tabelle5[Pellets kWh],INT((ROW(M1171)-1)/5)+1))</f>
        <v>#REF!</v>
      </c>
    </row>
    <row r="1173" spans="12:15" x14ac:dyDescent="0.3">
      <c r="L1173" t="e" cm="1">
        <f t="array" ref="L1173">INDEX(Tabelle5[Funktion],INT((ROW(M1172)-1)/5)+1)</f>
        <v>#REF!</v>
      </c>
      <c r="M1173" t="e" cm="1">
        <f t="array" ref="M1173">INDEX(Tabelle5[Anlage],INT((ROW(M1172)-1)/5)+1)</f>
        <v>#REF!</v>
      </c>
      <c r="N1173" t="str" cm="1">
        <f t="array" ref="N1173">INDEX({"Strom";"Erdgas";"Heizöl";"Wärme";"Pellets"},MOD(ROW(M1172)-1,5)+1)</f>
        <v>Erdgas</v>
      </c>
      <c r="O1173" t="e" cm="1">
        <f t="array" ref="O1173">CHOOSE(MOD(ROW(M1172)-1,5)+1,
INDEX(Tabelle5[Strom kWh],INT((ROW(M1172)-1)/5)+1),
INDEX(Tabelle5[Erdgas kWh],INT((ROW(M1172)-1)/5)+1),
INDEX(Tabelle5[Heizöl kWh],INT((ROW(M1172)-1)/5)+1),
INDEX(Tabelle5[Wärme kWh],INT((ROW(M1172)-1)/5)+1),
INDEX(Tabelle5[Pellets kWh],INT((ROW(M1172)-1)/5)+1))</f>
        <v>#REF!</v>
      </c>
    </row>
    <row r="1174" spans="12:15" x14ac:dyDescent="0.3">
      <c r="L1174" t="e" cm="1">
        <f t="array" ref="L1174">INDEX(Tabelle5[Funktion],INT((ROW(M1173)-1)/5)+1)</f>
        <v>#REF!</v>
      </c>
      <c r="M1174" t="e" cm="1">
        <f t="array" ref="M1174">INDEX(Tabelle5[Anlage],INT((ROW(M1173)-1)/5)+1)</f>
        <v>#REF!</v>
      </c>
      <c r="N1174" t="str" cm="1">
        <f t="array" ref="N1174">INDEX({"Strom";"Erdgas";"Heizöl";"Wärme";"Pellets"},MOD(ROW(M1173)-1,5)+1)</f>
        <v>Heizöl</v>
      </c>
      <c r="O1174" t="e" cm="1">
        <f t="array" ref="O1174">CHOOSE(MOD(ROW(M1173)-1,5)+1,
INDEX(Tabelle5[Strom kWh],INT((ROW(M1173)-1)/5)+1),
INDEX(Tabelle5[Erdgas kWh],INT((ROW(M1173)-1)/5)+1),
INDEX(Tabelle5[Heizöl kWh],INT((ROW(M1173)-1)/5)+1),
INDEX(Tabelle5[Wärme kWh],INT((ROW(M1173)-1)/5)+1),
INDEX(Tabelle5[Pellets kWh],INT((ROW(M1173)-1)/5)+1))</f>
        <v>#REF!</v>
      </c>
    </row>
    <row r="1175" spans="12:15" x14ac:dyDescent="0.3">
      <c r="L1175" t="e" cm="1">
        <f t="array" ref="L1175">INDEX(Tabelle5[Funktion],INT((ROW(M1174)-1)/5)+1)</f>
        <v>#REF!</v>
      </c>
      <c r="M1175" t="e" cm="1">
        <f t="array" ref="M1175">INDEX(Tabelle5[Anlage],INT((ROW(M1174)-1)/5)+1)</f>
        <v>#REF!</v>
      </c>
      <c r="N1175" t="str" cm="1">
        <f t="array" ref="N1175">INDEX({"Strom";"Erdgas";"Heizöl";"Wärme";"Pellets"},MOD(ROW(M1174)-1,5)+1)</f>
        <v>Wärme</v>
      </c>
      <c r="O1175" t="e" cm="1">
        <f t="array" ref="O1175">CHOOSE(MOD(ROW(M1174)-1,5)+1,
INDEX(Tabelle5[Strom kWh],INT((ROW(M1174)-1)/5)+1),
INDEX(Tabelle5[Erdgas kWh],INT((ROW(M1174)-1)/5)+1),
INDEX(Tabelle5[Heizöl kWh],INT((ROW(M1174)-1)/5)+1),
INDEX(Tabelle5[Wärme kWh],INT((ROW(M1174)-1)/5)+1),
INDEX(Tabelle5[Pellets kWh],INT((ROW(M1174)-1)/5)+1))</f>
        <v>#REF!</v>
      </c>
    </row>
    <row r="1176" spans="12:15" x14ac:dyDescent="0.3">
      <c r="L1176" t="e" cm="1">
        <f t="array" ref="L1176">INDEX(Tabelle5[Funktion],INT((ROW(M1175)-1)/5)+1)</f>
        <v>#REF!</v>
      </c>
      <c r="M1176" t="e" cm="1">
        <f t="array" ref="M1176">INDEX(Tabelle5[Anlage],INT((ROW(M1175)-1)/5)+1)</f>
        <v>#REF!</v>
      </c>
      <c r="N1176" t="str" cm="1">
        <f t="array" ref="N1176">INDEX({"Strom";"Erdgas";"Heizöl";"Wärme";"Pellets"},MOD(ROW(M1175)-1,5)+1)</f>
        <v>Pellets</v>
      </c>
      <c r="O1176" t="e" cm="1">
        <f t="array" ref="O1176">CHOOSE(MOD(ROW(M1175)-1,5)+1,
INDEX(Tabelle5[Strom kWh],INT((ROW(M1175)-1)/5)+1),
INDEX(Tabelle5[Erdgas kWh],INT((ROW(M1175)-1)/5)+1),
INDEX(Tabelle5[Heizöl kWh],INT((ROW(M1175)-1)/5)+1),
INDEX(Tabelle5[Wärme kWh],INT((ROW(M1175)-1)/5)+1),
INDEX(Tabelle5[Pellets kWh],INT((ROW(M1175)-1)/5)+1))</f>
        <v>#REF!</v>
      </c>
    </row>
    <row r="1177" spans="12:15" x14ac:dyDescent="0.3">
      <c r="L1177" t="e" cm="1">
        <f t="array" ref="L1177">INDEX(Tabelle5[Funktion],INT((ROW(M1176)-1)/5)+1)</f>
        <v>#REF!</v>
      </c>
      <c r="M1177" t="e" cm="1">
        <f t="array" ref="M1177">INDEX(Tabelle5[Anlage],INT((ROW(M1176)-1)/5)+1)</f>
        <v>#REF!</v>
      </c>
      <c r="N1177" t="str" cm="1">
        <f t="array" ref="N1177">INDEX({"Strom";"Erdgas";"Heizöl";"Wärme";"Pellets"},MOD(ROW(M1176)-1,5)+1)</f>
        <v>Strom</v>
      </c>
      <c r="O1177" t="e" cm="1">
        <f t="array" ref="O1177">CHOOSE(MOD(ROW(M1176)-1,5)+1,
INDEX(Tabelle5[Strom kWh],INT((ROW(M1176)-1)/5)+1),
INDEX(Tabelle5[Erdgas kWh],INT((ROW(M1176)-1)/5)+1),
INDEX(Tabelle5[Heizöl kWh],INT((ROW(M1176)-1)/5)+1),
INDEX(Tabelle5[Wärme kWh],INT((ROW(M1176)-1)/5)+1),
INDEX(Tabelle5[Pellets kWh],INT((ROW(M1176)-1)/5)+1))</f>
        <v>#REF!</v>
      </c>
    </row>
    <row r="1178" spans="12:15" x14ac:dyDescent="0.3">
      <c r="L1178" t="e" cm="1">
        <f t="array" ref="L1178">INDEX(Tabelle5[Funktion],INT((ROW(M1177)-1)/5)+1)</f>
        <v>#REF!</v>
      </c>
      <c r="M1178" t="e" cm="1">
        <f t="array" ref="M1178">INDEX(Tabelle5[Anlage],INT((ROW(M1177)-1)/5)+1)</f>
        <v>#REF!</v>
      </c>
      <c r="N1178" t="str" cm="1">
        <f t="array" ref="N1178">INDEX({"Strom";"Erdgas";"Heizöl";"Wärme";"Pellets"},MOD(ROW(M1177)-1,5)+1)</f>
        <v>Erdgas</v>
      </c>
      <c r="O1178" t="e" cm="1">
        <f t="array" ref="O1178">CHOOSE(MOD(ROW(M1177)-1,5)+1,
INDEX(Tabelle5[Strom kWh],INT((ROW(M1177)-1)/5)+1),
INDEX(Tabelle5[Erdgas kWh],INT((ROW(M1177)-1)/5)+1),
INDEX(Tabelle5[Heizöl kWh],INT((ROW(M1177)-1)/5)+1),
INDEX(Tabelle5[Wärme kWh],INT((ROW(M1177)-1)/5)+1),
INDEX(Tabelle5[Pellets kWh],INT((ROW(M1177)-1)/5)+1))</f>
        <v>#REF!</v>
      </c>
    </row>
    <row r="1179" spans="12:15" x14ac:dyDescent="0.3">
      <c r="L1179" t="e" cm="1">
        <f t="array" ref="L1179">INDEX(Tabelle5[Funktion],INT((ROW(M1178)-1)/5)+1)</f>
        <v>#REF!</v>
      </c>
      <c r="M1179" t="e" cm="1">
        <f t="array" ref="M1179">INDEX(Tabelle5[Anlage],INT((ROW(M1178)-1)/5)+1)</f>
        <v>#REF!</v>
      </c>
      <c r="N1179" t="str" cm="1">
        <f t="array" ref="N1179">INDEX({"Strom";"Erdgas";"Heizöl";"Wärme";"Pellets"},MOD(ROW(M1178)-1,5)+1)</f>
        <v>Heizöl</v>
      </c>
      <c r="O1179" t="e" cm="1">
        <f t="array" ref="O1179">CHOOSE(MOD(ROW(M1178)-1,5)+1,
INDEX(Tabelle5[Strom kWh],INT((ROW(M1178)-1)/5)+1),
INDEX(Tabelle5[Erdgas kWh],INT((ROW(M1178)-1)/5)+1),
INDEX(Tabelle5[Heizöl kWh],INT((ROW(M1178)-1)/5)+1),
INDEX(Tabelle5[Wärme kWh],INT((ROW(M1178)-1)/5)+1),
INDEX(Tabelle5[Pellets kWh],INT((ROW(M1178)-1)/5)+1))</f>
        <v>#REF!</v>
      </c>
    </row>
    <row r="1180" spans="12:15" x14ac:dyDescent="0.3">
      <c r="L1180" t="e" cm="1">
        <f t="array" ref="L1180">INDEX(Tabelle5[Funktion],INT((ROW(M1179)-1)/5)+1)</f>
        <v>#REF!</v>
      </c>
      <c r="M1180" t="e" cm="1">
        <f t="array" ref="M1180">INDEX(Tabelle5[Anlage],INT((ROW(M1179)-1)/5)+1)</f>
        <v>#REF!</v>
      </c>
      <c r="N1180" t="str" cm="1">
        <f t="array" ref="N1180">INDEX({"Strom";"Erdgas";"Heizöl";"Wärme";"Pellets"},MOD(ROW(M1179)-1,5)+1)</f>
        <v>Wärme</v>
      </c>
      <c r="O1180" t="e" cm="1">
        <f t="array" ref="O1180">CHOOSE(MOD(ROW(M1179)-1,5)+1,
INDEX(Tabelle5[Strom kWh],INT((ROW(M1179)-1)/5)+1),
INDEX(Tabelle5[Erdgas kWh],INT((ROW(M1179)-1)/5)+1),
INDEX(Tabelle5[Heizöl kWh],INT((ROW(M1179)-1)/5)+1),
INDEX(Tabelle5[Wärme kWh],INT((ROW(M1179)-1)/5)+1),
INDEX(Tabelle5[Pellets kWh],INT((ROW(M1179)-1)/5)+1))</f>
        <v>#REF!</v>
      </c>
    </row>
    <row r="1181" spans="12:15" x14ac:dyDescent="0.3">
      <c r="L1181" t="e" cm="1">
        <f t="array" ref="L1181">INDEX(Tabelle5[Funktion],INT((ROW(M1180)-1)/5)+1)</f>
        <v>#REF!</v>
      </c>
      <c r="M1181" t="e" cm="1">
        <f t="array" ref="M1181">INDEX(Tabelle5[Anlage],INT((ROW(M1180)-1)/5)+1)</f>
        <v>#REF!</v>
      </c>
      <c r="N1181" t="str" cm="1">
        <f t="array" ref="N1181">INDEX({"Strom";"Erdgas";"Heizöl";"Wärme";"Pellets"},MOD(ROW(M1180)-1,5)+1)</f>
        <v>Pellets</v>
      </c>
      <c r="O1181" t="e" cm="1">
        <f t="array" ref="O1181">CHOOSE(MOD(ROW(M1180)-1,5)+1,
INDEX(Tabelle5[Strom kWh],INT((ROW(M1180)-1)/5)+1),
INDEX(Tabelle5[Erdgas kWh],INT((ROW(M1180)-1)/5)+1),
INDEX(Tabelle5[Heizöl kWh],INT((ROW(M1180)-1)/5)+1),
INDEX(Tabelle5[Wärme kWh],INT((ROW(M1180)-1)/5)+1),
INDEX(Tabelle5[Pellets kWh],INT((ROW(M1180)-1)/5)+1))</f>
        <v>#REF!</v>
      </c>
    </row>
    <row r="1182" spans="12:15" x14ac:dyDescent="0.3">
      <c r="L1182" t="e" cm="1">
        <f t="array" ref="L1182">INDEX(Tabelle5[Funktion],INT((ROW(M1181)-1)/5)+1)</f>
        <v>#REF!</v>
      </c>
      <c r="M1182" t="e" cm="1">
        <f t="array" ref="M1182">INDEX(Tabelle5[Anlage],INT((ROW(M1181)-1)/5)+1)</f>
        <v>#REF!</v>
      </c>
      <c r="N1182" t="str" cm="1">
        <f t="array" ref="N1182">INDEX({"Strom";"Erdgas";"Heizöl";"Wärme";"Pellets"},MOD(ROW(M1181)-1,5)+1)</f>
        <v>Strom</v>
      </c>
      <c r="O1182" t="e" cm="1">
        <f t="array" ref="O1182">CHOOSE(MOD(ROW(M1181)-1,5)+1,
INDEX(Tabelle5[Strom kWh],INT((ROW(M1181)-1)/5)+1),
INDEX(Tabelle5[Erdgas kWh],INT((ROW(M1181)-1)/5)+1),
INDEX(Tabelle5[Heizöl kWh],INT((ROW(M1181)-1)/5)+1),
INDEX(Tabelle5[Wärme kWh],INT((ROW(M1181)-1)/5)+1),
INDEX(Tabelle5[Pellets kWh],INT((ROW(M1181)-1)/5)+1))</f>
        <v>#REF!</v>
      </c>
    </row>
    <row r="1183" spans="12:15" x14ac:dyDescent="0.3">
      <c r="L1183" t="e" cm="1">
        <f t="array" ref="L1183">INDEX(Tabelle5[Funktion],INT((ROW(M1182)-1)/5)+1)</f>
        <v>#REF!</v>
      </c>
      <c r="M1183" t="e" cm="1">
        <f t="array" ref="M1183">INDEX(Tabelle5[Anlage],INT((ROW(M1182)-1)/5)+1)</f>
        <v>#REF!</v>
      </c>
      <c r="N1183" t="str" cm="1">
        <f t="array" ref="N1183">INDEX({"Strom";"Erdgas";"Heizöl";"Wärme";"Pellets"},MOD(ROW(M1182)-1,5)+1)</f>
        <v>Erdgas</v>
      </c>
      <c r="O1183" t="e" cm="1">
        <f t="array" ref="O1183">CHOOSE(MOD(ROW(M1182)-1,5)+1,
INDEX(Tabelle5[Strom kWh],INT((ROW(M1182)-1)/5)+1),
INDEX(Tabelle5[Erdgas kWh],INT((ROW(M1182)-1)/5)+1),
INDEX(Tabelle5[Heizöl kWh],INT((ROW(M1182)-1)/5)+1),
INDEX(Tabelle5[Wärme kWh],INT((ROW(M1182)-1)/5)+1),
INDEX(Tabelle5[Pellets kWh],INT((ROW(M1182)-1)/5)+1))</f>
        <v>#REF!</v>
      </c>
    </row>
    <row r="1184" spans="12:15" x14ac:dyDescent="0.3">
      <c r="L1184" t="e" cm="1">
        <f t="array" ref="L1184">INDEX(Tabelle5[Funktion],INT((ROW(M1183)-1)/5)+1)</f>
        <v>#REF!</v>
      </c>
      <c r="M1184" t="e" cm="1">
        <f t="array" ref="M1184">INDEX(Tabelle5[Anlage],INT((ROW(M1183)-1)/5)+1)</f>
        <v>#REF!</v>
      </c>
      <c r="N1184" t="str" cm="1">
        <f t="array" ref="N1184">INDEX({"Strom";"Erdgas";"Heizöl";"Wärme";"Pellets"},MOD(ROW(M1183)-1,5)+1)</f>
        <v>Heizöl</v>
      </c>
      <c r="O1184" t="e" cm="1">
        <f t="array" ref="O1184">CHOOSE(MOD(ROW(M1183)-1,5)+1,
INDEX(Tabelle5[Strom kWh],INT((ROW(M1183)-1)/5)+1),
INDEX(Tabelle5[Erdgas kWh],INT((ROW(M1183)-1)/5)+1),
INDEX(Tabelle5[Heizöl kWh],INT((ROW(M1183)-1)/5)+1),
INDEX(Tabelle5[Wärme kWh],INT((ROW(M1183)-1)/5)+1),
INDEX(Tabelle5[Pellets kWh],INT((ROW(M1183)-1)/5)+1))</f>
        <v>#REF!</v>
      </c>
    </row>
    <row r="1185" spans="12:15" x14ac:dyDescent="0.3">
      <c r="L1185" t="e" cm="1">
        <f t="array" ref="L1185">INDEX(Tabelle5[Funktion],INT((ROW(M1184)-1)/5)+1)</f>
        <v>#REF!</v>
      </c>
      <c r="M1185" t="e" cm="1">
        <f t="array" ref="M1185">INDEX(Tabelle5[Anlage],INT((ROW(M1184)-1)/5)+1)</f>
        <v>#REF!</v>
      </c>
      <c r="N1185" t="str" cm="1">
        <f t="array" ref="N1185">INDEX({"Strom";"Erdgas";"Heizöl";"Wärme";"Pellets"},MOD(ROW(M1184)-1,5)+1)</f>
        <v>Wärme</v>
      </c>
      <c r="O1185" t="e" cm="1">
        <f t="array" ref="O1185">CHOOSE(MOD(ROW(M1184)-1,5)+1,
INDEX(Tabelle5[Strom kWh],INT((ROW(M1184)-1)/5)+1),
INDEX(Tabelle5[Erdgas kWh],INT((ROW(M1184)-1)/5)+1),
INDEX(Tabelle5[Heizöl kWh],INT((ROW(M1184)-1)/5)+1),
INDEX(Tabelle5[Wärme kWh],INT((ROW(M1184)-1)/5)+1),
INDEX(Tabelle5[Pellets kWh],INT((ROW(M1184)-1)/5)+1))</f>
        <v>#REF!</v>
      </c>
    </row>
    <row r="1186" spans="12:15" x14ac:dyDescent="0.3">
      <c r="L1186" t="e" cm="1">
        <f t="array" ref="L1186">INDEX(Tabelle5[Funktion],INT((ROW(M1185)-1)/5)+1)</f>
        <v>#REF!</v>
      </c>
      <c r="M1186" t="e" cm="1">
        <f t="array" ref="M1186">INDEX(Tabelle5[Anlage],INT((ROW(M1185)-1)/5)+1)</f>
        <v>#REF!</v>
      </c>
      <c r="N1186" t="str" cm="1">
        <f t="array" ref="N1186">INDEX({"Strom";"Erdgas";"Heizöl";"Wärme";"Pellets"},MOD(ROW(M1185)-1,5)+1)</f>
        <v>Pellets</v>
      </c>
      <c r="O1186" t="e" cm="1">
        <f t="array" ref="O1186">CHOOSE(MOD(ROW(M1185)-1,5)+1,
INDEX(Tabelle5[Strom kWh],INT((ROW(M1185)-1)/5)+1),
INDEX(Tabelle5[Erdgas kWh],INT((ROW(M1185)-1)/5)+1),
INDEX(Tabelle5[Heizöl kWh],INT((ROW(M1185)-1)/5)+1),
INDEX(Tabelle5[Wärme kWh],INT((ROW(M1185)-1)/5)+1),
INDEX(Tabelle5[Pellets kWh],INT((ROW(M1185)-1)/5)+1))</f>
        <v>#REF!</v>
      </c>
    </row>
    <row r="1187" spans="12:15" x14ac:dyDescent="0.3">
      <c r="L1187" t="e" cm="1">
        <f t="array" ref="L1187">INDEX(Tabelle5[Funktion],INT((ROW(M1186)-1)/5)+1)</f>
        <v>#REF!</v>
      </c>
      <c r="M1187" t="e" cm="1">
        <f t="array" ref="M1187">INDEX(Tabelle5[Anlage],INT((ROW(M1186)-1)/5)+1)</f>
        <v>#REF!</v>
      </c>
      <c r="N1187" t="str" cm="1">
        <f t="array" ref="N1187">INDEX({"Strom";"Erdgas";"Heizöl";"Wärme";"Pellets"},MOD(ROW(M1186)-1,5)+1)</f>
        <v>Strom</v>
      </c>
      <c r="O1187" t="e" cm="1">
        <f t="array" ref="O1187">CHOOSE(MOD(ROW(M1186)-1,5)+1,
INDEX(Tabelle5[Strom kWh],INT((ROW(M1186)-1)/5)+1),
INDEX(Tabelle5[Erdgas kWh],INT((ROW(M1186)-1)/5)+1),
INDEX(Tabelle5[Heizöl kWh],INT((ROW(M1186)-1)/5)+1),
INDEX(Tabelle5[Wärme kWh],INT((ROW(M1186)-1)/5)+1),
INDEX(Tabelle5[Pellets kWh],INT((ROW(M1186)-1)/5)+1))</f>
        <v>#REF!</v>
      </c>
    </row>
    <row r="1188" spans="12:15" x14ac:dyDescent="0.3">
      <c r="L1188" t="e" cm="1">
        <f t="array" ref="L1188">INDEX(Tabelle5[Funktion],INT((ROW(M1187)-1)/5)+1)</f>
        <v>#REF!</v>
      </c>
      <c r="M1188" t="e" cm="1">
        <f t="array" ref="M1188">INDEX(Tabelle5[Anlage],INT((ROW(M1187)-1)/5)+1)</f>
        <v>#REF!</v>
      </c>
      <c r="N1188" t="str" cm="1">
        <f t="array" ref="N1188">INDEX({"Strom";"Erdgas";"Heizöl";"Wärme";"Pellets"},MOD(ROW(M1187)-1,5)+1)</f>
        <v>Erdgas</v>
      </c>
      <c r="O1188" t="e" cm="1">
        <f t="array" ref="O1188">CHOOSE(MOD(ROW(M1187)-1,5)+1,
INDEX(Tabelle5[Strom kWh],INT((ROW(M1187)-1)/5)+1),
INDEX(Tabelle5[Erdgas kWh],INT((ROW(M1187)-1)/5)+1),
INDEX(Tabelle5[Heizöl kWh],INT((ROW(M1187)-1)/5)+1),
INDEX(Tabelle5[Wärme kWh],INT((ROW(M1187)-1)/5)+1),
INDEX(Tabelle5[Pellets kWh],INT((ROW(M1187)-1)/5)+1))</f>
        <v>#REF!</v>
      </c>
    </row>
    <row r="1189" spans="12:15" x14ac:dyDescent="0.3">
      <c r="L1189" t="e" cm="1">
        <f t="array" ref="L1189">INDEX(Tabelle5[Funktion],INT((ROW(M1188)-1)/5)+1)</f>
        <v>#REF!</v>
      </c>
      <c r="M1189" t="e" cm="1">
        <f t="array" ref="M1189">INDEX(Tabelle5[Anlage],INT((ROW(M1188)-1)/5)+1)</f>
        <v>#REF!</v>
      </c>
      <c r="N1189" t="str" cm="1">
        <f t="array" ref="N1189">INDEX({"Strom";"Erdgas";"Heizöl";"Wärme";"Pellets"},MOD(ROW(M1188)-1,5)+1)</f>
        <v>Heizöl</v>
      </c>
      <c r="O1189" t="e" cm="1">
        <f t="array" ref="O1189">CHOOSE(MOD(ROW(M1188)-1,5)+1,
INDEX(Tabelle5[Strom kWh],INT((ROW(M1188)-1)/5)+1),
INDEX(Tabelle5[Erdgas kWh],INT((ROW(M1188)-1)/5)+1),
INDEX(Tabelle5[Heizöl kWh],INT((ROW(M1188)-1)/5)+1),
INDEX(Tabelle5[Wärme kWh],INT((ROW(M1188)-1)/5)+1),
INDEX(Tabelle5[Pellets kWh],INT((ROW(M1188)-1)/5)+1))</f>
        <v>#REF!</v>
      </c>
    </row>
    <row r="1190" spans="12:15" x14ac:dyDescent="0.3">
      <c r="L1190" t="e" cm="1">
        <f t="array" ref="L1190">INDEX(Tabelle5[Funktion],INT((ROW(M1189)-1)/5)+1)</f>
        <v>#REF!</v>
      </c>
      <c r="M1190" t="e" cm="1">
        <f t="array" ref="M1190">INDEX(Tabelle5[Anlage],INT((ROW(M1189)-1)/5)+1)</f>
        <v>#REF!</v>
      </c>
      <c r="N1190" t="str" cm="1">
        <f t="array" ref="N1190">INDEX({"Strom";"Erdgas";"Heizöl";"Wärme";"Pellets"},MOD(ROW(M1189)-1,5)+1)</f>
        <v>Wärme</v>
      </c>
      <c r="O1190" t="e" cm="1">
        <f t="array" ref="O1190">CHOOSE(MOD(ROW(M1189)-1,5)+1,
INDEX(Tabelle5[Strom kWh],INT((ROW(M1189)-1)/5)+1),
INDEX(Tabelle5[Erdgas kWh],INT((ROW(M1189)-1)/5)+1),
INDEX(Tabelle5[Heizöl kWh],INT((ROW(M1189)-1)/5)+1),
INDEX(Tabelle5[Wärme kWh],INT((ROW(M1189)-1)/5)+1),
INDEX(Tabelle5[Pellets kWh],INT((ROW(M1189)-1)/5)+1))</f>
        <v>#REF!</v>
      </c>
    </row>
    <row r="1191" spans="12:15" x14ac:dyDescent="0.3">
      <c r="L1191" t="e" cm="1">
        <f t="array" ref="L1191">INDEX(Tabelle5[Funktion],INT((ROW(M1190)-1)/5)+1)</f>
        <v>#REF!</v>
      </c>
      <c r="M1191" t="e" cm="1">
        <f t="array" ref="M1191">INDEX(Tabelle5[Anlage],INT((ROW(M1190)-1)/5)+1)</f>
        <v>#REF!</v>
      </c>
      <c r="N1191" t="str" cm="1">
        <f t="array" ref="N1191">INDEX({"Strom";"Erdgas";"Heizöl";"Wärme";"Pellets"},MOD(ROW(M1190)-1,5)+1)</f>
        <v>Pellets</v>
      </c>
      <c r="O1191" t="e" cm="1">
        <f t="array" ref="O1191">CHOOSE(MOD(ROW(M1190)-1,5)+1,
INDEX(Tabelle5[Strom kWh],INT((ROW(M1190)-1)/5)+1),
INDEX(Tabelle5[Erdgas kWh],INT((ROW(M1190)-1)/5)+1),
INDEX(Tabelle5[Heizöl kWh],INT((ROW(M1190)-1)/5)+1),
INDEX(Tabelle5[Wärme kWh],INT((ROW(M1190)-1)/5)+1),
INDEX(Tabelle5[Pellets kWh],INT((ROW(M1190)-1)/5)+1))</f>
        <v>#REF!</v>
      </c>
    </row>
    <row r="1192" spans="12:15" x14ac:dyDescent="0.3">
      <c r="L1192" t="e" cm="1">
        <f t="array" ref="L1192">INDEX(Tabelle5[Funktion],INT((ROW(M1191)-1)/5)+1)</f>
        <v>#REF!</v>
      </c>
      <c r="M1192" t="e" cm="1">
        <f t="array" ref="M1192">INDEX(Tabelle5[Anlage],INT((ROW(M1191)-1)/5)+1)</f>
        <v>#REF!</v>
      </c>
      <c r="N1192" t="str" cm="1">
        <f t="array" ref="N1192">INDEX({"Strom";"Erdgas";"Heizöl";"Wärme";"Pellets"},MOD(ROW(M1191)-1,5)+1)</f>
        <v>Strom</v>
      </c>
      <c r="O1192" t="e" cm="1">
        <f t="array" ref="O1192">CHOOSE(MOD(ROW(M1191)-1,5)+1,
INDEX(Tabelle5[Strom kWh],INT((ROW(M1191)-1)/5)+1),
INDEX(Tabelle5[Erdgas kWh],INT((ROW(M1191)-1)/5)+1),
INDEX(Tabelle5[Heizöl kWh],INT((ROW(M1191)-1)/5)+1),
INDEX(Tabelle5[Wärme kWh],INT((ROW(M1191)-1)/5)+1),
INDEX(Tabelle5[Pellets kWh],INT((ROW(M1191)-1)/5)+1))</f>
        <v>#REF!</v>
      </c>
    </row>
    <row r="1193" spans="12:15" x14ac:dyDescent="0.3">
      <c r="L1193" t="e" cm="1">
        <f t="array" ref="L1193">INDEX(Tabelle5[Funktion],INT((ROW(M1192)-1)/5)+1)</f>
        <v>#REF!</v>
      </c>
      <c r="M1193" t="e" cm="1">
        <f t="array" ref="M1193">INDEX(Tabelle5[Anlage],INT((ROW(M1192)-1)/5)+1)</f>
        <v>#REF!</v>
      </c>
      <c r="N1193" t="str" cm="1">
        <f t="array" ref="N1193">INDEX({"Strom";"Erdgas";"Heizöl";"Wärme";"Pellets"},MOD(ROW(M1192)-1,5)+1)</f>
        <v>Erdgas</v>
      </c>
      <c r="O1193" t="e" cm="1">
        <f t="array" ref="O1193">CHOOSE(MOD(ROW(M1192)-1,5)+1,
INDEX(Tabelle5[Strom kWh],INT((ROW(M1192)-1)/5)+1),
INDEX(Tabelle5[Erdgas kWh],INT((ROW(M1192)-1)/5)+1),
INDEX(Tabelle5[Heizöl kWh],INT((ROW(M1192)-1)/5)+1),
INDEX(Tabelle5[Wärme kWh],INT((ROW(M1192)-1)/5)+1),
INDEX(Tabelle5[Pellets kWh],INT((ROW(M1192)-1)/5)+1))</f>
        <v>#REF!</v>
      </c>
    </row>
    <row r="1194" spans="12:15" x14ac:dyDescent="0.3">
      <c r="L1194" t="e" cm="1">
        <f t="array" ref="L1194">INDEX(Tabelle5[Funktion],INT((ROW(M1193)-1)/5)+1)</f>
        <v>#REF!</v>
      </c>
      <c r="M1194" t="e" cm="1">
        <f t="array" ref="M1194">INDEX(Tabelle5[Anlage],INT((ROW(M1193)-1)/5)+1)</f>
        <v>#REF!</v>
      </c>
      <c r="N1194" t="str" cm="1">
        <f t="array" ref="N1194">INDEX({"Strom";"Erdgas";"Heizöl";"Wärme";"Pellets"},MOD(ROW(M1193)-1,5)+1)</f>
        <v>Heizöl</v>
      </c>
      <c r="O1194" t="e" cm="1">
        <f t="array" ref="O1194">CHOOSE(MOD(ROW(M1193)-1,5)+1,
INDEX(Tabelle5[Strom kWh],INT((ROW(M1193)-1)/5)+1),
INDEX(Tabelle5[Erdgas kWh],INT((ROW(M1193)-1)/5)+1),
INDEX(Tabelle5[Heizöl kWh],INT((ROW(M1193)-1)/5)+1),
INDEX(Tabelle5[Wärme kWh],INT((ROW(M1193)-1)/5)+1),
INDEX(Tabelle5[Pellets kWh],INT((ROW(M1193)-1)/5)+1))</f>
        <v>#REF!</v>
      </c>
    </row>
    <row r="1195" spans="12:15" x14ac:dyDescent="0.3">
      <c r="L1195" t="e" cm="1">
        <f t="array" ref="L1195">INDEX(Tabelle5[Funktion],INT((ROW(M1194)-1)/5)+1)</f>
        <v>#REF!</v>
      </c>
      <c r="M1195" t="e" cm="1">
        <f t="array" ref="M1195">INDEX(Tabelle5[Anlage],INT((ROW(M1194)-1)/5)+1)</f>
        <v>#REF!</v>
      </c>
      <c r="N1195" t="str" cm="1">
        <f t="array" ref="N1195">INDEX({"Strom";"Erdgas";"Heizöl";"Wärme";"Pellets"},MOD(ROW(M1194)-1,5)+1)</f>
        <v>Wärme</v>
      </c>
      <c r="O1195" t="e" cm="1">
        <f t="array" ref="O1195">CHOOSE(MOD(ROW(M1194)-1,5)+1,
INDEX(Tabelle5[Strom kWh],INT((ROW(M1194)-1)/5)+1),
INDEX(Tabelle5[Erdgas kWh],INT((ROW(M1194)-1)/5)+1),
INDEX(Tabelle5[Heizöl kWh],INT((ROW(M1194)-1)/5)+1),
INDEX(Tabelle5[Wärme kWh],INT((ROW(M1194)-1)/5)+1),
INDEX(Tabelle5[Pellets kWh],INT((ROW(M1194)-1)/5)+1))</f>
        <v>#REF!</v>
      </c>
    </row>
    <row r="1196" spans="12:15" x14ac:dyDescent="0.3">
      <c r="L1196" t="e" cm="1">
        <f t="array" ref="L1196">INDEX(Tabelle5[Funktion],INT((ROW(M1195)-1)/5)+1)</f>
        <v>#REF!</v>
      </c>
      <c r="M1196" t="e" cm="1">
        <f t="array" ref="M1196">INDEX(Tabelle5[Anlage],INT((ROW(M1195)-1)/5)+1)</f>
        <v>#REF!</v>
      </c>
      <c r="N1196" t="str" cm="1">
        <f t="array" ref="N1196">INDEX({"Strom";"Erdgas";"Heizöl";"Wärme";"Pellets"},MOD(ROW(M1195)-1,5)+1)</f>
        <v>Pellets</v>
      </c>
      <c r="O1196" t="e" cm="1">
        <f t="array" ref="O1196">CHOOSE(MOD(ROW(M1195)-1,5)+1,
INDEX(Tabelle5[Strom kWh],INT((ROW(M1195)-1)/5)+1),
INDEX(Tabelle5[Erdgas kWh],INT((ROW(M1195)-1)/5)+1),
INDEX(Tabelle5[Heizöl kWh],INT((ROW(M1195)-1)/5)+1),
INDEX(Tabelle5[Wärme kWh],INT((ROW(M1195)-1)/5)+1),
INDEX(Tabelle5[Pellets kWh],INT((ROW(M1195)-1)/5)+1))</f>
        <v>#REF!</v>
      </c>
    </row>
    <row r="1197" spans="12:15" x14ac:dyDescent="0.3">
      <c r="L1197" t="e" cm="1">
        <f t="array" ref="L1197">INDEX(Tabelle5[Funktion],INT((ROW(M1196)-1)/5)+1)</f>
        <v>#REF!</v>
      </c>
      <c r="M1197" t="e" cm="1">
        <f t="array" ref="M1197">INDEX(Tabelle5[Anlage],INT((ROW(M1196)-1)/5)+1)</f>
        <v>#REF!</v>
      </c>
      <c r="N1197" t="str" cm="1">
        <f t="array" ref="N1197">INDEX({"Strom";"Erdgas";"Heizöl";"Wärme";"Pellets"},MOD(ROW(M1196)-1,5)+1)</f>
        <v>Strom</v>
      </c>
      <c r="O1197" t="e" cm="1">
        <f t="array" ref="O1197">CHOOSE(MOD(ROW(M1196)-1,5)+1,
INDEX(Tabelle5[Strom kWh],INT((ROW(M1196)-1)/5)+1),
INDEX(Tabelle5[Erdgas kWh],INT((ROW(M1196)-1)/5)+1),
INDEX(Tabelle5[Heizöl kWh],INT((ROW(M1196)-1)/5)+1),
INDEX(Tabelle5[Wärme kWh],INT((ROW(M1196)-1)/5)+1),
INDEX(Tabelle5[Pellets kWh],INT((ROW(M1196)-1)/5)+1))</f>
        <v>#REF!</v>
      </c>
    </row>
    <row r="1198" spans="12:15" x14ac:dyDescent="0.3">
      <c r="L1198" t="e" cm="1">
        <f t="array" ref="L1198">INDEX(Tabelle5[Funktion],INT((ROW(M1197)-1)/5)+1)</f>
        <v>#REF!</v>
      </c>
      <c r="M1198" t="e" cm="1">
        <f t="array" ref="M1198">INDEX(Tabelle5[Anlage],INT((ROW(M1197)-1)/5)+1)</f>
        <v>#REF!</v>
      </c>
      <c r="N1198" t="str" cm="1">
        <f t="array" ref="N1198">INDEX({"Strom";"Erdgas";"Heizöl";"Wärme";"Pellets"},MOD(ROW(M1197)-1,5)+1)</f>
        <v>Erdgas</v>
      </c>
      <c r="O1198" t="e" cm="1">
        <f t="array" ref="O1198">CHOOSE(MOD(ROW(M1197)-1,5)+1,
INDEX(Tabelle5[Strom kWh],INT((ROW(M1197)-1)/5)+1),
INDEX(Tabelle5[Erdgas kWh],INT((ROW(M1197)-1)/5)+1),
INDEX(Tabelle5[Heizöl kWh],INT((ROW(M1197)-1)/5)+1),
INDEX(Tabelle5[Wärme kWh],INT((ROW(M1197)-1)/5)+1),
INDEX(Tabelle5[Pellets kWh],INT((ROW(M1197)-1)/5)+1))</f>
        <v>#REF!</v>
      </c>
    </row>
    <row r="1199" spans="12:15" x14ac:dyDescent="0.3">
      <c r="L1199" t="e" cm="1">
        <f t="array" ref="L1199">INDEX(Tabelle5[Funktion],INT((ROW(M1198)-1)/5)+1)</f>
        <v>#REF!</v>
      </c>
      <c r="M1199" t="e" cm="1">
        <f t="array" ref="M1199">INDEX(Tabelle5[Anlage],INT((ROW(M1198)-1)/5)+1)</f>
        <v>#REF!</v>
      </c>
      <c r="N1199" t="str" cm="1">
        <f t="array" ref="N1199">INDEX({"Strom";"Erdgas";"Heizöl";"Wärme";"Pellets"},MOD(ROW(M1198)-1,5)+1)</f>
        <v>Heizöl</v>
      </c>
      <c r="O1199" t="e" cm="1">
        <f t="array" ref="O1199">CHOOSE(MOD(ROW(M1198)-1,5)+1,
INDEX(Tabelle5[Strom kWh],INT((ROW(M1198)-1)/5)+1),
INDEX(Tabelle5[Erdgas kWh],INT((ROW(M1198)-1)/5)+1),
INDEX(Tabelle5[Heizöl kWh],INT((ROW(M1198)-1)/5)+1),
INDEX(Tabelle5[Wärme kWh],INT((ROW(M1198)-1)/5)+1),
INDEX(Tabelle5[Pellets kWh],INT((ROW(M1198)-1)/5)+1))</f>
        <v>#REF!</v>
      </c>
    </row>
    <row r="1200" spans="12:15" x14ac:dyDescent="0.3">
      <c r="L1200" t="e" cm="1">
        <f t="array" ref="L1200">INDEX(Tabelle5[Funktion],INT((ROW(M1199)-1)/5)+1)</f>
        <v>#REF!</v>
      </c>
      <c r="M1200" t="e" cm="1">
        <f t="array" ref="M1200">INDEX(Tabelle5[Anlage],INT((ROW(M1199)-1)/5)+1)</f>
        <v>#REF!</v>
      </c>
      <c r="N1200" t="str" cm="1">
        <f t="array" ref="N1200">INDEX({"Strom";"Erdgas";"Heizöl";"Wärme";"Pellets"},MOD(ROW(M1199)-1,5)+1)</f>
        <v>Wärme</v>
      </c>
      <c r="O1200" t="e" cm="1">
        <f t="array" ref="O1200">CHOOSE(MOD(ROW(M1199)-1,5)+1,
INDEX(Tabelle5[Strom kWh],INT((ROW(M1199)-1)/5)+1),
INDEX(Tabelle5[Erdgas kWh],INT((ROW(M1199)-1)/5)+1),
INDEX(Tabelle5[Heizöl kWh],INT((ROW(M1199)-1)/5)+1),
INDEX(Tabelle5[Wärme kWh],INT((ROW(M1199)-1)/5)+1),
INDEX(Tabelle5[Pellets kWh],INT((ROW(M1199)-1)/5)+1))</f>
        <v>#REF!</v>
      </c>
    </row>
    <row r="1201" spans="12:15" x14ac:dyDescent="0.3">
      <c r="L1201" t="e" cm="1">
        <f t="array" ref="L1201">INDEX(Tabelle5[Funktion],INT((ROW(M1200)-1)/5)+1)</f>
        <v>#REF!</v>
      </c>
      <c r="M1201" t="e" cm="1">
        <f t="array" ref="M1201">INDEX(Tabelle5[Anlage],INT((ROW(M1200)-1)/5)+1)</f>
        <v>#REF!</v>
      </c>
      <c r="N1201" t="str" cm="1">
        <f t="array" ref="N1201">INDEX({"Strom";"Erdgas";"Heizöl";"Wärme";"Pellets"},MOD(ROW(M1200)-1,5)+1)</f>
        <v>Pellets</v>
      </c>
      <c r="O1201" t="e" cm="1">
        <f t="array" ref="O1201">CHOOSE(MOD(ROW(M1200)-1,5)+1,
INDEX(Tabelle5[Strom kWh],INT((ROW(M1200)-1)/5)+1),
INDEX(Tabelle5[Erdgas kWh],INT((ROW(M1200)-1)/5)+1),
INDEX(Tabelle5[Heizöl kWh],INT((ROW(M1200)-1)/5)+1),
INDEX(Tabelle5[Wärme kWh],INT((ROW(M1200)-1)/5)+1),
INDEX(Tabelle5[Pellets kWh],INT((ROW(M1200)-1)/5)+1))</f>
        <v>#REF!</v>
      </c>
    </row>
    <row r="1202" spans="12:15" x14ac:dyDescent="0.3">
      <c r="L1202" t="e" cm="1">
        <f t="array" ref="L1202">INDEX(Tabelle5[Funktion],INT((ROW(M1201)-1)/5)+1)</f>
        <v>#REF!</v>
      </c>
      <c r="M1202" t="e" cm="1">
        <f t="array" ref="M1202">INDEX(Tabelle5[Anlage],INT((ROW(M1201)-1)/5)+1)</f>
        <v>#REF!</v>
      </c>
      <c r="N1202" t="str" cm="1">
        <f t="array" ref="N1202">INDEX({"Strom";"Erdgas";"Heizöl";"Wärme";"Pellets"},MOD(ROW(M1201)-1,5)+1)</f>
        <v>Strom</v>
      </c>
      <c r="O1202" t="e" cm="1">
        <f t="array" ref="O1202">CHOOSE(MOD(ROW(M1201)-1,5)+1,
INDEX(Tabelle5[Strom kWh],INT((ROW(M1201)-1)/5)+1),
INDEX(Tabelle5[Erdgas kWh],INT((ROW(M1201)-1)/5)+1),
INDEX(Tabelle5[Heizöl kWh],INT((ROW(M1201)-1)/5)+1),
INDEX(Tabelle5[Wärme kWh],INT((ROW(M1201)-1)/5)+1),
INDEX(Tabelle5[Pellets kWh],INT((ROW(M1201)-1)/5)+1))</f>
        <v>#REF!</v>
      </c>
    </row>
    <row r="1203" spans="12:15" x14ac:dyDescent="0.3">
      <c r="L1203" t="e" cm="1">
        <f t="array" ref="L1203">INDEX(Tabelle5[Funktion],INT((ROW(M1202)-1)/5)+1)</f>
        <v>#REF!</v>
      </c>
      <c r="M1203" t="e" cm="1">
        <f t="array" ref="M1203">INDEX(Tabelle5[Anlage],INT((ROW(M1202)-1)/5)+1)</f>
        <v>#REF!</v>
      </c>
      <c r="N1203" t="str" cm="1">
        <f t="array" ref="N1203">INDEX({"Strom";"Erdgas";"Heizöl";"Wärme";"Pellets"},MOD(ROW(M1202)-1,5)+1)</f>
        <v>Erdgas</v>
      </c>
      <c r="O1203" t="e" cm="1">
        <f t="array" ref="O1203">CHOOSE(MOD(ROW(M1202)-1,5)+1,
INDEX(Tabelle5[Strom kWh],INT((ROW(M1202)-1)/5)+1),
INDEX(Tabelle5[Erdgas kWh],INT((ROW(M1202)-1)/5)+1),
INDEX(Tabelle5[Heizöl kWh],INT((ROW(M1202)-1)/5)+1),
INDEX(Tabelle5[Wärme kWh],INT((ROW(M1202)-1)/5)+1),
INDEX(Tabelle5[Pellets kWh],INT((ROW(M1202)-1)/5)+1))</f>
        <v>#REF!</v>
      </c>
    </row>
    <row r="1204" spans="12:15" x14ac:dyDescent="0.3">
      <c r="L1204" t="e" cm="1">
        <f t="array" ref="L1204">INDEX(Tabelle5[Funktion],INT((ROW(M1203)-1)/5)+1)</f>
        <v>#REF!</v>
      </c>
      <c r="M1204" t="e" cm="1">
        <f t="array" ref="M1204">INDEX(Tabelle5[Anlage],INT((ROW(M1203)-1)/5)+1)</f>
        <v>#REF!</v>
      </c>
      <c r="N1204" t="str" cm="1">
        <f t="array" ref="N1204">INDEX({"Strom";"Erdgas";"Heizöl";"Wärme";"Pellets"},MOD(ROW(M1203)-1,5)+1)</f>
        <v>Heizöl</v>
      </c>
      <c r="O1204" t="e" cm="1">
        <f t="array" ref="O1204">CHOOSE(MOD(ROW(M1203)-1,5)+1,
INDEX(Tabelle5[Strom kWh],INT((ROW(M1203)-1)/5)+1),
INDEX(Tabelle5[Erdgas kWh],INT((ROW(M1203)-1)/5)+1),
INDEX(Tabelle5[Heizöl kWh],INT((ROW(M1203)-1)/5)+1),
INDEX(Tabelle5[Wärme kWh],INT((ROW(M1203)-1)/5)+1),
INDEX(Tabelle5[Pellets kWh],INT((ROW(M1203)-1)/5)+1))</f>
        <v>#REF!</v>
      </c>
    </row>
    <row r="1205" spans="12:15" x14ac:dyDescent="0.3">
      <c r="L1205" t="e" cm="1">
        <f t="array" ref="L1205">INDEX(Tabelle5[Funktion],INT((ROW(M1204)-1)/5)+1)</f>
        <v>#REF!</v>
      </c>
      <c r="M1205" t="e" cm="1">
        <f t="array" ref="M1205">INDEX(Tabelle5[Anlage],INT((ROW(M1204)-1)/5)+1)</f>
        <v>#REF!</v>
      </c>
      <c r="N1205" t="str" cm="1">
        <f t="array" ref="N1205">INDEX({"Strom";"Erdgas";"Heizöl";"Wärme";"Pellets"},MOD(ROW(M1204)-1,5)+1)</f>
        <v>Wärme</v>
      </c>
      <c r="O1205" t="e" cm="1">
        <f t="array" ref="O1205">CHOOSE(MOD(ROW(M1204)-1,5)+1,
INDEX(Tabelle5[Strom kWh],INT((ROW(M1204)-1)/5)+1),
INDEX(Tabelle5[Erdgas kWh],INT((ROW(M1204)-1)/5)+1),
INDEX(Tabelle5[Heizöl kWh],INT((ROW(M1204)-1)/5)+1),
INDEX(Tabelle5[Wärme kWh],INT((ROW(M1204)-1)/5)+1),
INDEX(Tabelle5[Pellets kWh],INT((ROW(M1204)-1)/5)+1))</f>
        <v>#REF!</v>
      </c>
    </row>
    <row r="1206" spans="12:15" x14ac:dyDescent="0.3">
      <c r="L1206" t="e" cm="1">
        <f t="array" ref="L1206">INDEX(Tabelle5[Funktion],INT((ROW(M1205)-1)/5)+1)</f>
        <v>#REF!</v>
      </c>
      <c r="M1206" t="e" cm="1">
        <f t="array" ref="M1206">INDEX(Tabelle5[Anlage],INT((ROW(M1205)-1)/5)+1)</f>
        <v>#REF!</v>
      </c>
      <c r="N1206" t="str" cm="1">
        <f t="array" ref="N1206">INDEX({"Strom";"Erdgas";"Heizöl";"Wärme";"Pellets"},MOD(ROW(M1205)-1,5)+1)</f>
        <v>Pellets</v>
      </c>
      <c r="O1206" t="e" cm="1">
        <f t="array" ref="O1206">CHOOSE(MOD(ROW(M1205)-1,5)+1,
INDEX(Tabelle5[Strom kWh],INT((ROW(M1205)-1)/5)+1),
INDEX(Tabelle5[Erdgas kWh],INT((ROW(M1205)-1)/5)+1),
INDEX(Tabelle5[Heizöl kWh],INT((ROW(M1205)-1)/5)+1),
INDEX(Tabelle5[Wärme kWh],INT((ROW(M1205)-1)/5)+1),
INDEX(Tabelle5[Pellets kWh],INT((ROW(M1205)-1)/5)+1))</f>
        <v>#REF!</v>
      </c>
    </row>
    <row r="1207" spans="12:15" x14ac:dyDescent="0.3">
      <c r="L1207" t="e" cm="1">
        <f t="array" ref="L1207">INDEX(Tabelle5[Funktion],INT((ROW(M1206)-1)/5)+1)</f>
        <v>#REF!</v>
      </c>
      <c r="M1207" t="e" cm="1">
        <f t="array" ref="M1207">INDEX(Tabelle5[Anlage],INT((ROW(M1206)-1)/5)+1)</f>
        <v>#REF!</v>
      </c>
      <c r="N1207" t="str" cm="1">
        <f t="array" ref="N1207">INDEX({"Strom";"Erdgas";"Heizöl";"Wärme";"Pellets"},MOD(ROW(M1206)-1,5)+1)</f>
        <v>Strom</v>
      </c>
      <c r="O1207" t="e" cm="1">
        <f t="array" ref="O1207">CHOOSE(MOD(ROW(M1206)-1,5)+1,
INDEX(Tabelle5[Strom kWh],INT((ROW(M1206)-1)/5)+1),
INDEX(Tabelle5[Erdgas kWh],INT((ROW(M1206)-1)/5)+1),
INDEX(Tabelle5[Heizöl kWh],INT((ROW(M1206)-1)/5)+1),
INDEX(Tabelle5[Wärme kWh],INT((ROW(M1206)-1)/5)+1),
INDEX(Tabelle5[Pellets kWh],INT((ROW(M1206)-1)/5)+1))</f>
        <v>#REF!</v>
      </c>
    </row>
    <row r="1208" spans="12:15" x14ac:dyDescent="0.3">
      <c r="L1208" t="e" cm="1">
        <f t="array" ref="L1208">INDEX(Tabelle5[Funktion],INT((ROW(M1207)-1)/5)+1)</f>
        <v>#REF!</v>
      </c>
      <c r="M1208" t="e" cm="1">
        <f t="array" ref="M1208">INDEX(Tabelle5[Anlage],INT((ROW(M1207)-1)/5)+1)</f>
        <v>#REF!</v>
      </c>
      <c r="N1208" t="str" cm="1">
        <f t="array" ref="N1208">INDEX({"Strom";"Erdgas";"Heizöl";"Wärme";"Pellets"},MOD(ROW(M1207)-1,5)+1)</f>
        <v>Erdgas</v>
      </c>
      <c r="O1208" t="e" cm="1">
        <f t="array" ref="O1208">CHOOSE(MOD(ROW(M1207)-1,5)+1,
INDEX(Tabelle5[Strom kWh],INT((ROW(M1207)-1)/5)+1),
INDEX(Tabelle5[Erdgas kWh],INT((ROW(M1207)-1)/5)+1),
INDEX(Tabelle5[Heizöl kWh],INT((ROW(M1207)-1)/5)+1),
INDEX(Tabelle5[Wärme kWh],INT((ROW(M1207)-1)/5)+1),
INDEX(Tabelle5[Pellets kWh],INT((ROW(M1207)-1)/5)+1))</f>
        <v>#REF!</v>
      </c>
    </row>
    <row r="1209" spans="12:15" x14ac:dyDescent="0.3">
      <c r="L1209" t="e" cm="1">
        <f t="array" ref="L1209">INDEX(Tabelle5[Funktion],INT((ROW(M1208)-1)/5)+1)</f>
        <v>#REF!</v>
      </c>
      <c r="M1209" t="e" cm="1">
        <f t="array" ref="M1209">INDEX(Tabelle5[Anlage],INT((ROW(M1208)-1)/5)+1)</f>
        <v>#REF!</v>
      </c>
      <c r="N1209" t="str" cm="1">
        <f t="array" ref="N1209">INDEX({"Strom";"Erdgas";"Heizöl";"Wärme";"Pellets"},MOD(ROW(M1208)-1,5)+1)</f>
        <v>Heizöl</v>
      </c>
      <c r="O1209" t="e" cm="1">
        <f t="array" ref="O1209">CHOOSE(MOD(ROW(M1208)-1,5)+1,
INDEX(Tabelle5[Strom kWh],INT((ROW(M1208)-1)/5)+1),
INDEX(Tabelle5[Erdgas kWh],INT((ROW(M1208)-1)/5)+1),
INDEX(Tabelle5[Heizöl kWh],INT((ROW(M1208)-1)/5)+1),
INDEX(Tabelle5[Wärme kWh],INT((ROW(M1208)-1)/5)+1),
INDEX(Tabelle5[Pellets kWh],INT((ROW(M1208)-1)/5)+1))</f>
        <v>#REF!</v>
      </c>
    </row>
    <row r="1210" spans="12:15" x14ac:dyDescent="0.3">
      <c r="L1210" t="e" cm="1">
        <f t="array" ref="L1210">INDEX(Tabelle5[Funktion],INT((ROW(M1209)-1)/5)+1)</f>
        <v>#REF!</v>
      </c>
      <c r="M1210" t="e" cm="1">
        <f t="array" ref="M1210">INDEX(Tabelle5[Anlage],INT((ROW(M1209)-1)/5)+1)</f>
        <v>#REF!</v>
      </c>
      <c r="N1210" t="str" cm="1">
        <f t="array" ref="N1210">INDEX({"Strom";"Erdgas";"Heizöl";"Wärme";"Pellets"},MOD(ROW(M1209)-1,5)+1)</f>
        <v>Wärme</v>
      </c>
      <c r="O1210" t="e" cm="1">
        <f t="array" ref="O1210">CHOOSE(MOD(ROW(M1209)-1,5)+1,
INDEX(Tabelle5[Strom kWh],INT((ROW(M1209)-1)/5)+1),
INDEX(Tabelle5[Erdgas kWh],INT((ROW(M1209)-1)/5)+1),
INDEX(Tabelle5[Heizöl kWh],INT((ROW(M1209)-1)/5)+1),
INDEX(Tabelle5[Wärme kWh],INT((ROW(M1209)-1)/5)+1),
INDEX(Tabelle5[Pellets kWh],INT((ROW(M1209)-1)/5)+1))</f>
        <v>#REF!</v>
      </c>
    </row>
    <row r="1211" spans="12:15" x14ac:dyDescent="0.3">
      <c r="L1211" t="e" cm="1">
        <f t="array" ref="L1211">INDEX(Tabelle5[Funktion],INT((ROW(M1210)-1)/5)+1)</f>
        <v>#REF!</v>
      </c>
      <c r="M1211" t="e" cm="1">
        <f t="array" ref="M1211">INDEX(Tabelle5[Anlage],INT((ROW(M1210)-1)/5)+1)</f>
        <v>#REF!</v>
      </c>
      <c r="N1211" t="str" cm="1">
        <f t="array" ref="N1211">INDEX({"Strom";"Erdgas";"Heizöl";"Wärme";"Pellets"},MOD(ROW(M1210)-1,5)+1)</f>
        <v>Pellets</v>
      </c>
      <c r="O1211" t="e" cm="1">
        <f t="array" ref="O1211">CHOOSE(MOD(ROW(M1210)-1,5)+1,
INDEX(Tabelle5[Strom kWh],INT((ROW(M1210)-1)/5)+1),
INDEX(Tabelle5[Erdgas kWh],INT((ROW(M1210)-1)/5)+1),
INDEX(Tabelle5[Heizöl kWh],INT((ROW(M1210)-1)/5)+1),
INDEX(Tabelle5[Wärme kWh],INT((ROW(M1210)-1)/5)+1),
INDEX(Tabelle5[Pellets kWh],INT((ROW(M1210)-1)/5)+1))</f>
        <v>#REF!</v>
      </c>
    </row>
    <row r="1212" spans="12:15" x14ac:dyDescent="0.3">
      <c r="L1212" t="e" cm="1">
        <f t="array" ref="L1212">INDEX(Tabelle5[Funktion],INT((ROW(M1211)-1)/5)+1)</f>
        <v>#REF!</v>
      </c>
      <c r="M1212" t="e" cm="1">
        <f t="array" ref="M1212">INDEX(Tabelle5[Anlage],INT((ROW(M1211)-1)/5)+1)</f>
        <v>#REF!</v>
      </c>
      <c r="N1212" t="str" cm="1">
        <f t="array" ref="N1212">INDEX({"Strom";"Erdgas";"Heizöl";"Wärme";"Pellets"},MOD(ROW(M1211)-1,5)+1)</f>
        <v>Strom</v>
      </c>
      <c r="O1212" t="e" cm="1">
        <f t="array" ref="O1212">CHOOSE(MOD(ROW(M1211)-1,5)+1,
INDEX(Tabelle5[Strom kWh],INT((ROW(M1211)-1)/5)+1),
INDEX(Tabelle5[Erdgas kWh],INT((ROW(M1211)-1)/5)+1),
INDEX(Tabelle5[Heizöl kWh],INT((ROW(M1211)-1)/5)+1),
INDEX(Tabelle5[Wärme kWh],INT((ROW(M1211)-1)/5)+1),
INDEX(Tabelle5[Pellets kWh],INT((ROW(M1211)-1)/5)+1))</f>
        <v>#REF!</v>
      </c>
    </row>
    <row r="1213" spans="12:15" x14ac:dyDescent="0.3">
      <c r="L1213" t="e" cm="1">
        <f t="array" ref="L1213">INDEX(Tabelle5[Funktion],INT((ROW(M1212)-1)/5)+1)</f>
        <v>#REF!</v>
      </c>
      <c r="M1213" t="e" cm="1">
        <f t="array" ref="M1213">INDEX(Tabelle5[Anlage],INT((ROW(M1212)-1)/5)+1)</f>
        <v>#REF!</v>
      </c>
      <c r="N1213" t="str" cm="1">
        <f t="array" ref="N1213">INDEX({"Strom";"Erdgas";"Heizöl";"Wärme";"Pellets"},MOD(ROW(M1212)-1,5)+1)</f>
        <v>Erdgas</v>
      </c>
      <c r="O1213" t="e" cm="1">
        <f t="array" ref="O1213">CHOOSE(MOD(ROW(M1212)-1,5)+1,
INDEX(Tabelle5[Strom kWh],INT((ROW(M1212)-1)/5)+1),
INDEX(Tabelle5[Erdgas kWh],INT((ROW(M1212)-1)/5)+1),
INDEX(Tabelle5[Heizöl kWh],INT((ROW(M1212)-1)/5)+1),
INDEX(Tabelle5[Wärme kWh],INT((ROW(M1212)-1)/5)+1),
INDEX(Tabelle5[Pellets kWh],INT((ROW(M1212)-1)/5)+1))</f>
        <v>#REF!</v>
      </c>
    </row>
    <row r="1214" spans="12:15" x14ac:dyDescent="0.3">
      <c r="L1214" t="e" cm="1">
        <f t="array" ref="L1214">INDEX(Tabelle5[Funktion],INT((ROW(M1213)-1)/5)+1)</f>
        <v>#REF!</v>
      </c>
      <c r="M1214" t="e" cm="1">
        <f t="array" ref="M1214">INDEX(Tabelle5[Anlage],INT((ROW(M1213)-1)/5)+1)</f>
        <v>#REF!</v>
      </c>
      <c r="N1214" t="str" cm="1">
        <f t="array" ref="N1214">INDEX({"Strom";"Erdgas";"Heizöl";"Wärme";"Pellets"},MOD(ROW(M1213)-1,5)+1)</f>
        <v>Heizöl</v>
      </c>
      <c r="O1214" t="e" cm="1">
        <f t="array" ref="O1214">CHOOSE(MOD(ROW(M1213)-1,5)+1,
INDEX(Tabelle5[Strom kWh],INT((ROW(M1213)-1)/5)+1),
INDEX(Tabelle5[Erdgas kWh],INT((ROW(M1213)-1)/5)+1),
INDEX(Tabelle5[Heizöl kWh],INT((ROW(M1213)-1)/5)+1),
INDEX(Tabelle5[Wärme kWh],INT((ROW(M1213)-1)/5)+1),
INDEX(Tabelle5[Pellets kWh],INT((ROW(M1213)-1)/5)+1))</f>
        <v>#REF!</v>
      </c>
    </row>
    <row r="1215" spans="12:15" x14ac:dyDescent="0.3">
      <c r="L1215" t="e" cm="1">
        <f t="array" ref="L1215">INDEX(Tabelle5[Funktion],INT((ROW(M1214)-1)/5)+1)</f>
        <v>#REF!</v>
      </c>
      <c r="M1215" t="e" cm="1">
        <f t="array" ref="M1215">INDEX(Tabelle5[Anlage],INT((ROW(M1214)-1)/5)+1)</f>
        <v>#REF!</v>
      </c>
      <c r="N1215" t="str" cm="1">
        <f t="array" ref="N1215">INDEX({"Strom";"Erdgas";"Heizöl";"Wärme";"Pellets"},MOD(ROW(M1214)-1,5)+1)</f>
        <v>Wärme</v>
      </c>
      <c r="O1215" t="e" cm="1">
        <f t="array" ref="O1215">CHOOSE(MOD(ROW(M1214)-1,5)+1,
INDEX(Tabelle5[Strom kWh],INT((ROW(M1214)-1)/5)+1),
INDEX(Tabelle5[Erdgas kWh],INT((ROW(M1214)-1)/5)+1),
INDEX(Tabelle5[Heizöl kWh],INT((ROW(M1214)-1)/5)+1),
INDEX(Tabelle5[Wärme kWh],INT((ROW(M1214)-1)/5)+1),
INDEX(Tabelle5[Pellets kWh],INT((ROW(M1214)-1)/5)+1))</f>
        <v>#REF!</v>
      </c>
    </row>
    <row r="1216" spans="12:15" x14ac:dyDescent="0.3">
      <c r="L1216" t="e" cm="1">
        <f t="array" ref="L1216">INDEX(Tabelle5[Funktion],INT((ROW(M1215)-1)/5)+1)</f>
        <v>#REF!</v>
      </c>
      <c r="M1216" t="e" cm="1">
        <f t="array" ref="M1216">INDEX(Tabelle5[Anlage],INT((ROW(M1215)-1)/5)+1)</f>
        <v>#REF!</v>
      </c>
      <c r="N1216" t="str" cm="1">
        <f t="array" ref="N1216">INDEX({"Strom";"Erdgas";"Heizöl";"Wärme";"Pellets"},MOD(ROW(M1215)-1,5)+1)</f>
        <v>Pellets</v>
      </c>
      <c r="O1216" t="e" cm="1">
        <f t="array" ref="O1216">CHOOSE(MOD(ROW(M1215)-1,5)+1,
INDEX(Tabelle5[Strom kWh],INT((ROW(M1215)-1)/5)+1),
INDEX(Tabelle5[Erdgas kWh],INT((ROW(M1215)-1)/5)+1),
INDEX(Tabelle5[Heizöl kWh],INT((ROW(M1215)-1)/5)+1),
INDEX(Tabelle5[Wärme kWh],INT((ROW(M1215)-1)/5)+1),
INDEX(Tabelle5[Pellets kWh],INT((ROW(M1215)-1)/5)+1))</f>
        <v>#REF!</v>
      </c>
    </row>
    <row r="1217" spans="12:15" x14ac:dyDescent="0.3">
      <c r="L1217" t="e" cm="1">
        <f t="array" ref="L1217">INDEX(Tabelle5[Funktion],INT((ROW(M1216)-1)/5)+1)</f>
        <v>#REF!</v>
      </c>
      <c r="M1217" t="e" cm="1">
        <f t="array" ref="M1217">INDEX(Tabelle5[Anlage],INT((ROW(M1216)-1)/5)+1)</f>
        <v>#REF!</v>
      </c>
      <c r="N1217" t="str" cm="1">
        <f t="array" ref="N1217">INDEX({"Strom";"Erdgas";"Heizöl";"Wärme";"Pellets"},MOD(ROW(M1216)-1,5)+1)</f>
        <v>Strom</v>
      </c>
      <c r="O1217" t="e" cm="1">
        <f t="array" ref="O1217">CHOOSE(MOD(ROW(M1216)-1,5)+1,
INDEX(Tabelle5[Strom kWh],INT((ROW(M1216)-1)/5)+1),
INDEX(Tabelle5[Erdgas kWh],INT((ROW(M1216)-1)/5)+1),
INDEX(Tabelle5[Heizöl kWh],INT((ROW(M1216)-1)/5)+1),
INDEX(Tabelle5[Wärme kWh],INT((ROW(M1216)-1)/5)+1),
INDEX(Tabelle5[Pellets kWh],INT((ROW(M1216)-1)/5)+1))</f>
        <v>#REF!</v>
      </c>
    </row>
    <row r="1218" spans="12:15" x14ac:dyDescent="0.3">
      <c r="L1218" t="e" cm="1">
        <f t="array" ref="L1218">INDEX(Tabelle5[Funktion],INT((ROW(M1217)-1)/5)+1)</f>
        <v>#REF!</v>
      </c>
      <c r="M1218" t="e" cm="1">
        <f t="array" ref="M1218">INDEX(Tabelle5[Anlage],INT((ROW(M1217)-1)/5)+1)</f>
        <v>#REF!</v>
      </c>
      <c r="N1218" t="str" cm="1">
        <f t="array" ref="N1218">INDEX({"Strom";"Erdgas";"Heizöl";"Wärme";"Pellets"},MOD(ROW(M1217)-1,5)+1)</f>
        <v>Erdgas</v>
      </c>
      <c r="O1218" t="e" cm="1">
        <f t="array" ref="O1218">CHOOSE(MOD(ROW(M1217)-1,5)+1,
INDEX(Tabelle5[Strom kWh],INT((ROW(M1217)-1)/5)+1),
INDEX(Tabelle5[Erdgas kWh],INT((ROW(M1217)-1)/5)+1),
INDEX(Tabelle5[Heizöl kWh],INT((ROW(M1217)-1)/5)+1),
INDEX(Tabelle5[Wärme kWh],INT((ROW(M1217)-1)/5)+1),
INDEX(Tabelle5[Pellets kWh],INT((ROW(M1217)-1)/5)+1))</f>
        <v>#REF!</v>
      </c>
    </row>
    <row r="1219" spans="12:15" x14ac:dyDescent="0.3">
      <c r="L1219" t="e" cm="1">
        <f t="array" ref="L1219">INDEX(Tabelle5[Funktion],INT((ROW(M1218)-1)/5)+1)</f>
        <v>#REF!</v>
      </c>
      <c r="M1219" t="e" cm="1">
        <f t="array" ref="M1219">INDEX(Tabelle5[Anlage],INT((ROW(M1218)-1)/5)+1)</f>
        <v>#REF!</v>
      </c>
      <c r="N1219" t="str" cm="1">
        <f t="array" ref="N1219">INDEX({"Strom";"Erdgas";"Heizöl";"Wärme";"Pellets"},MOD(ROW(M1218)-1,5)+1)</f>
        <v>Heizöl</v>
      </c>
      <c r="O1219" t="e" cm="1">
        <f t="array" ref="O1219">CHOOSE(MOD(ROW(M1218)-1,5)+1,
INDEX(Tabelle5[Strom kWh],INT((ROW(M1218)-1)/5)+1),
INDEX(Tabelle5[Erdgas kWh],INT((ROW(M1218)-1)/5)+1),
INDEX(Tabelle5[Heizöl kWh],INT((ROW(M1218)-1)/5)+1),
INDEX(Tabelle5[Wärme kWh],INT((ROW(M1218)-1)/5)+1),
INDEX(Tabelle5[Pellets kWh],INT((ROW(M1218)-1)/5)+1))</f>
        <v>#REF!</v>
      </c>
    </row>
    <row r="1220" spans="12:15" x14ac:dyDescent="0.3">
      <c r="L1220" t="e" cm="1">
        <f t="array" ref="L1220">INDEX(Tabelle5[Funktion],INT((ROW(M1219)-1)/5)+1)</f>
        <v>#REF!</v>
      </c>
      <c r="M1220" t="e" cm="1">
        <f t="array" ref="M1220">INDEX(Tabelle5[Anlage],INT((ROW(M1219)-1)/5)+1)</f>
        <v>#REF!</v>
      </c>
      <c r="N1220" t="str" cm="1">
        <f t="array" ref="N1220">INDEX({"Strom";"Erdgas";"Heizöl";"Wärme";"Pellets"},MOD(ROW(M1219)-1,5)+1)</f>
        <v>Wärme</v>
      </c>
      <c r="O1220" t="e" cm="1">
        <f t="array" ref="O1220">CHOOSE(MOD(ROW(M1219)-1,5)+1,
INDEX(Tabelle5[Strom kWh],INT((ROW(M1219)-1)/5)+1),
INDEX(Tabelle5[Erdgas kWh],INT((ROW(M1219)-1)/5)+1),
INDEX(Tabelle5[Heizöl kWh],INT((ROW(M1219)-1)/5)+1),
INDEX(Tabelle5[Wärme kWh],INT((ROW(M1219)-1)/5)+1),
INDEX(Tabelle5[Pellets kWh],INT((ROW(M1219)-1)/5)+1))</f>
        <v>#REF!</v>
      </c>
    </row>
    <row r="1221" spans="12:15" x14ac:dyDescent="0.3">
      <c r="L1221" t="e" cm="1">
        <f t="array" ref="L1221">INDEX(Tabelle5[Funktion],INT((ROW(M1220)-1)/5)+1)</f>
        <v>#REF!</v>
      </c>
      <c r="M1221" t="e" cm="1">
        <f t="array" ref="M1221">INDEX(Tabelle5[Anlage],INT((ROW(M1220)-1)/5)+1)</f>
        <v>#REF!</v>
      </c>
      <c r="N1221" t="str" cm="1">
        <f t="array" ref="N1221">INDEX({"Strom";"Erdgas";"Heizöl";"Wärme";"Pellets"},MOD(ROW(M1220)-1,5)+1)</f>
        <v>Pellets</v>
      </c>
      <c r="O1221" t="e" cm="1">
        <f t="array" ref="O1221">CHOOSE(MOD(ROW(M1220)-1,5)+1,
INDEX(Tabelle5[Strom kWh],INT((ROW(M1220)-1)/5)+1),
INDEX(Tabelle5[Erdgas kWh],INT((ROW(M1220)-1)/5)+1),
INDEX(Tabelle5[Heizöl kWh],INT((ROW(M1220)-1)/5)+1),
INDEX(Tabelle5[Wärme kWh],INT((ROW(M1220)-1)/5)+1),
INDEX(Tabelle5[Pellets kWh],INT((ROW(M1220)-1)/5)+1))</f>
        <v>#REF!</v>
      </c>
    </row>
    <row r="1222" spans="12:15" x14ac:dyDescent="0.3">
      <c r="L1222" t="e" cm="1">
        <f t="array" ref="L1222">INDEX(Tabelle5[Funktion],INT((ROW(M1221)-1)/5)+1)</f>
        <v>#REF!</v>
      </c>
      <c r="M1222" t="e" cm="1">
        <f t="array" ref="M1222">INDEX(Tabelle5[Anlage],INT((ROW(M1221)-1)/5)+1)</f>
        <v>#REF!</v>
      </c>
      <c r="N1222" t="str" cm="1">
        <f t="array" ref="N1222">INDEX({"Strom";"Erdgas";"Heizöl";"Wärme";"Pellets"},MOD(ROW(M1221)-1,5)+1)</f>
        <v>Strom</v>
      </c>
      <c r="O1222" t="e" cm="1">
        <f t="array" ref="O1222">CHOOSE(MOD(ROW(M1221)-1,5)+1,
INDEX(Tabelle5[Strom kWh],INT((ROW(M1221)-1)/5)+1),
INDEX(Tabelle5[Erdgas kWh],INT((ROW(M1221)-1)/5)+1),
INDEX(Tabelle5[Heizöl kWh],INT((ROW(M1221)-1)/5)+1),
INDEX(Tabelle5[Wärme kWh],INT((ROW(M1221)-1)/5)+1),
INDEX(Tabelle5[Pellets kWh],INT((ROW(M1221)-1)/5)+1))</f>
        <v>#REF!</v>
      </c>
    </row>
    <row r="1223" spans="12:15" x14ac:dyDescent="0.3">
      <c r="L1223" t="e" cm="1">
        <f t="array" ref="L1223">INDEX(Tabelle5[Funktion],INT((ROW(M1222)-1)/5)+1)</f>
        <v>#REF!</v>
      </c>
      <c r="M1223" t="e" cm="1">
        <f t="array" ref="M1223">INDEX(Tabelle5[Anlage],INT((ROW(M1222)-1)/5)+1)</f>
        <v>#REF!</v>
      </c>
      <c r="N1223" t="str" cm="1">
        <f t="array" ref="N1223">INDEX({"Strom";"Erdgas";"Heizöl";"Wärme";"Pellets"},MOD(ROW(M1222)-1,5)+1)</f>
        <v>Erdgas</v>
      </c>
      <c r="O1223" t="e" cm="1">
        <f t="array" ref="O1223">CHOOSE(MOD(ROW(M1222)-1,5)+1,
INDEX(Tabelle5[Strom kWh],INT((ROW(M1222)-1)/5)+1),
INDEX(Tabelle5[Erdgas kWh],INT((ROW(M1222)-1)/5)+1),
INDEX(Tabelle5[Heizöl kWh],INT((ROW(M1222)-1)/5)+1),
INDEX(Tabelle5[Wärme kWh],INT((ROW(M1222)-1)/5)+1),
INDEX(Tabelle5[Pellets kWh],INT((ROW(M1222)-1)/5)+1))</f>
        <v>#REF!</v>
      </c>
    </row>
    <row r="1224" spans="12:15" x14ac:dyDescent="0.3">
      <c r="L1224" t="e" cm="1">
        <f t="array" ref="L1224">INDEX(Tabelle5[Funktion],INT((ROW(M1223)-1)/5)+1)</f>
        <v>#REF!</v>
      </c>
      <c r="M1224" t="e" cm="1">
        <f t="array" ref="M1224">INDEX(Tabelle5[Anlage],INT((ROW(M1223)-1)/5)+1)</f>
        <v>#REF!</v>
      </c>
      <c r="N1224" t="str" cm="1">
        <f t="array" ref="N1224">INDEX({"Strom";"Erdgas";"Heizöl";"Wärme";"Pellets"},MOD(ROW(M1223)-1,5)+1)</f>
        <v>Heizöl</v>
      </c>
      <c r="O1224" t="e" cm="1">
        <f t="array" ref="O1224">CHOOSE(MOD(ROW(M1223)-1,5)+1,
INDEX(Tabelle5[Strom kWh],INT((ROW(M1223)-1)/5)+1),
INDEX(Tabelle5[Erdgas kWh],INT((ROW(M1223)-1)/5)+1),
INDEX(Tabelle5[Heizöl kWh],INT((ROW(M1223)-1)/5)+1),
INDEX(Tabelle5[Wärme kWh],INT((ROW(M1223)-1)/5)+1),
INDEX(Tabelle5[Pellets kWh],INT((ROW(M1223)-1)/5)+1))</f>
        <v>#REF!</v>
      </c>
    </row>
    <row r="1225" spans="12:15" x14ac:dyDescent="0.3">
      <c r="L1225" t="e" cm="1">
        <f t="array" ref="L1225">INDEX(Tabelle5[Funktion],INT((ROW(M1224)-1)/5)+1)</f>
        <v>#REF!</v>
      </c>
      <c r="M1225" t="e" cm="1">
        <f t="array" ref="M1225">INDEX(Tabelle5[Anlage],INT((ROW(M1224)-1)/5)+1)</f>
        <v>#REF!</v>
      </c>
      <c r="N1225" t="str" cm="1">
        <f t="array" ref="N1225">INDEX({"Strom";"Erdgas";"Heizöl";"Wärme";"Pellets"},MOD(ROW(M1224)-1,5)+1)</f>
        <v>Wärme</v>
      </c>
      <c r="O1225" t="e" cm="1">
        <f t="array" ref="O1225">CHOOSE(MOD(ROW(M1224)-1,5)+1,
INDEX(Tabelle5[Strom kWh],INT((ROW(M1224)-1)/5)+1),
INDEX(Tabelle5[Erdgas kWh],INT((ROW(M1224)-1)/5)+1),
INDEX(Tabelle5[Heizöl kWh],INT((ROW(M1224)-1)/5)+1),
INDEX(Tabelle5[Wärme kWh],INT((ROW(M1224)-1)/5)+1),
INDEX(Tabelle5[Pellets kWh],INT((ROW(M1224)-1)/5)+1))</f>
        <v>#REF!</v>
      </c>
    </row>
    <row r="1226" spans="12:15" x14ac:dyDescent="0.3">
      <c r="L1226" t="e" cm="1">
        <f t="array" ref="L1226">INDEX(Tabelle5[Funktion],INT((ROW(M1225)-1)/5)+1)</f>
        <v>#REF!</v>
      </c>
      <c r="M1226" t="e" cm="1">
        <f t="array" ref="M1226">INDEX(Tabelle5[Anlage],INT((ROW(M1225)-1)/5)+1)</f>
        <v>#REF!</v>
      </c>
      <c r="N1226" t="str" cm="1">
        <f t="array" ref="N1226">INDEX({"Strom";"Erdgas";"Heizöl";"Wärme";"Pellets"},MOD(ROW(M1225)-1,5)+1)</f>
        <v>Pellets</v>
      </c>
      <c r="O1226" t="e" cm="1">
        <f t="array" ref="O1226">CHOOSE(MOD(ROW(M1225)-1,5)+1,
INDEX(Tabelle5[Strom kWh],INT((ROW(M1225)-1)/5)+1),
INDEX(Tabelle5[Erdgas kWh],INT((ROW(M1225)-1)/5)+1),
INDEX(Tabelle5[Heizöl kWh],INT((ROW(M1225)-1)/5)+1),
INDEX(Tabelle5[Wärme kWh],INT((ROW(M1225)-1)/5)+1),
INDEX(Tabelle5[Pellets kWh],INT((ROW(M1225)-1)/5)+1))</f>
        <v>#REF!</v>
      </c>
    </row>
    <row r="1227" spans="12:15" x14ac:dyDescent="0.3">
      <c r="L1227" t="e" cm="1">
        <f t="array" ref="L1227">INDEX(Tabelle5[Funktion],INT((ROW(M1226)-1)/5)+1)</f>
        <v>#REF!</v>
      </c>
      <c r="M1227" t="e" cm="1">
        <f t="array" ref="M1227">INDEX(Tabelle5[Anlage],INT((ROW(M1226)-1)/5)+1)</f>
        <v>#REF!</v>
      </c>
      <c r="N1227" t="str" cm="1">
        <f t="array" ref="N1227">INDEX({"Strom";"Erdgas";"Heizöl";"Wärme";"Pellets"},MOD(ROW(M1226)-1,5)+1)</f>
        <v>Strom</v>
      </c>
      <c r="O1227" t="e" cm="1">
        <f t="array" ref="O1227">CHOOSE(MOD(ROW(M1226)-1,5)+1,
INDEX(Tabelle5[Strom kWh],INT((ROW(M1226)-1)/5)+1),
INDEX(Tabelle5[Erdgas kWh],INT((ROW(M1226)-1)/5)+1),
INDEX(Tabelle5[Heizöl kWh],INT((ROW(M1226)-1)/5)+1),
INDEX(Tabelle5[Wärme kWh],INT((ROW(M1226)-1)/5)+1),
INDEX(Tabelle5[Pellets kWh],INT((ROW(M1226)-1)/5)+1))</f>
        <v>#REF!</v>
      </c>
    </row>
    <row r="1228" spans="12:15" x14ac:dyDescent="0.3">
      <c r="L1228" t="e" cm="1">
        <f t="array" ref="L1228">INDEX(Tabelle5[Funktion],INT((ROW(M1227)-1)/5)+1)</f>
        <v>#REF!</v>
      </c>
      <c r="M1228" t="e" cm="1">
        <f t="array" ref="M1228">INDEX(Tabelle5[Anlage],INT((ROW(M1227)-1)/5)+1)</f>
        <v>#REF!</v>
      </c>
      <c r="N1228" t="str" cm="1">
        <f t="array" ref="N1228">INDEX({"Strom";"Erdgas";"Heizöl";"Wärme";"Pellets"},MOD(ROW(M1227)-1,5)+1)</f>
        <v>Erdgas</v>
      </c>
      <c r="O1228" t="e" cm="1">
        <f t="array" ref="O1228">CHOOSE(MOD(ROW(M1227)-1,5)+1,
INDEX(Tabelle5[Strom kWh],INT((ROW(M1227)-1)/5)+1),
INDEX(Tabelle5[Erdgas kWh],INT((ROW(M1227)-1)/5)+1),
INDEX(Tabelle5[Heizöl kWh],INT((ROW(M1227)-1)/5)+1),
INDEX(Tabelle5[Wärme kWh],INT((ROW(M1227)-1)/5)+1),
INDEX(Tabelle5[Pellets kWh],INT((ROW(M1227)-1)/5)+1))</f>
        <v>#REF!</v>
      </c>
    </row>
    <row r="1229" spans="12:15" x14ac:dyDescent="0.3">
      <c r="L1229" t="e" cm="1">
        <f t="array" ref="L1229">INDEX(Tabelle5[Funktion],INT((ROW(M1228)-1)/5)+1)</f>
        <v>#REF!</v>
      </c>
      <c r="M1229" t="e" cm="1">
        <f t="array" ref="M1229">INDEX(Tabelle5[Anlage],INT((ROW(M1228)-1)/5)+1)</f>
        <v>#REF!</v>
      </c>
      <c r="N1229" t="str" cm="1">
        <f t="array" ref="N1229">INDEX({"Strom";"Erdgas";"Heizöl";"Wärme";"Pellets"},MOD(ROW(M1228)-1,5)+1)</f>
        <v>Heizöl</v>
      </c>
      <c r="O1229" t="e" cm="1">
        <f t="array" ref="O1229">CHOOSE(MOD(ROW(M1228)-1,5)+1,
INDEX(Tabelle5[Strom kWh],INT((ROW(M1228)-1)/5)+1),
INDEX(Tabelle5[Erdgas kWh],INT((ROW(M1228)-1)/5)+1),
INDEX(Tabelle5[Heizöl kWh],INT((ROW(M1228)-1)/5)+1),
INDEX(Tabelle5[Wärme kWh],INT((ROW(M1228)-1)/5)+1),
INDEX(Tabelle5[Pellets kWh],INT((ROW(M1228)-1)/5)+1))</f>
        <v>#REF!</v>
      </c>
    </row>
    <row r="1230" spans="12:15" x14ac:dyDescent="0.3">
      <c r="L1230" t="e" cm="1">
        <f t="array" ref="L1230">INDEX(Tabelle5[Funktion],INT((ROW(M1229)-1)/5)+1)</f>
        <v>#REF!</v>
      </c>
      <c r="M1230" t="e" cm="1">
        <f t="array" ref="M1230">INDEX(Tabelle5[Anlage],INT((ROW(M1229)-1)/5)+1)</f>
        <v>#REF!</v>
      </c>
      <c r="N1230" t="str" cm="1">
        <f t="array" ref="N1230">INDEX({"Strom";"Erdgas";"Heizöl";"Wärme";"Pellets"},MOD(ROW(M1229)-1,5)+1)</f>
        <v>Wärme</v>
      </c>
      <c r="O1230" t="e" cm="1">
        <f t="array" ref="O1230">CHOOSE(MOD(ROW(M1229)-1,5)+1,
INDEX(Tabelle5[Strom kWh],INT((ROW(M1229)-1)/5)+1),
INDEX(Tabelle5[Erdgas kWh],INT((ROW(M1229)-1)/5)+1),
INDEX(Tabelle5[Heizöl kWh],INT((ROW(M1229)-1)/5)+1),
INDEX(Tabelle5[Wärme kWh],INT((ROW(M1229)-1)/5)+1),
INDEX(Tabelle5[Pellets kWh],INT((ROW(M1229)-1)/5)+1))</f>
        <v>#REF!</v>
      </c>
    </row>
    <row r="1231" spans="12:15" x14ac:dyDescent="0.3">
      <c r="L1231" t="e" cm="1">
        <f t="array" ref="L1231">INDEX(Tabelle5[Funktion],INT((ROW(M1230)-1)/5)+1)</f>
        <v>#REF!</v>
      </c>
      <c r="M1231" t="e" cm="1">
        <f t="array" ref="M1231">INDEX(Tabelle5[Anlage],INT((ROW(M1230)-1)/5)+1)</f>
        <v>#REF!</v>
      </c>
      <c r="N1231" t="str" cm="1">
        <f t="array" ref="N1231">INDEX({"Strom";"Erdgas";"Heizöl";"Wärme";"Pellets"},MOD(ROW(M1230)-1,5)+1)</f>
        <v>Pellets</v>
      </c>
      <c r="O1231" t="e" cm="1">
        <f t="array" ref="O1231">CHOOSE(MOD(ROW(M1230)-1,5)+1,
INDEX(Tabelle5[Strom kWh],INT((ROW(M1230)-1)/5)+1),
INDEX(Tabelle5[Erdgas kWh],INT((ROW(M1230)-1)/5)+1),
INDEX(Tabelle5[Heizöl kWh],INT((ROW(M1230)-1)/5)+1),
INDEX(Tabelle5[Wärme kWh],INT((ROW(M1230)-1)/5)+1),
INDEX(Tabelle5[Pellets kWh],INT((ROW(M1230)-1)/5)+1))</f>
        <v>#REF!</v>
      </c>
    </row>
    <row r="1232" spans="12:15" x14ac:dyDescent="0.3">
      <c r="L1232" t="e" cm="1">
        <f t="array" ref="L1232">INDEX(Tabelle5[Funktion],INT((ROW(M1231)-1)/5)+1)</f>
        <v>#REF!</v>
      </c>
      <c r="M1232" t="e" cm="1">
        <f t="array" ref="M1232">INDEX(Tabelle5[Anlage],INT((ROW(M1231)-1)/5)+1)</f>
        <v>#REF!</v>
      </c>
      <c r="N1232" t="str" cm="1">
        <f t="array" ref="N1232">INDEX({"Strom";"Erdgas";"Heizöl";"Wärme";"Pellets"},MOD(ROW(M1231)-1,5)+1)</f>
        <v>Strom</v>
      </c>
      <c r="O1232" t="e" cm="1">
        <f t="array" ref="O1232">CHOOSE(MOD(ROW(M1231)-1,5)+1,
INDEX(Tabelle5[Strom kWh],INT((ROW(M1231)-1)/5)+1),
INDEX(Tabelle5[Erdgas kWh],INT((ROW(M1231)-1)/5)+1),
INDEX(Tabelle5[Heizöl kWh],INT((ROW(M1231)-1)/5)+1),
INDEX(Tabelle5[Wärme kWh],INT((ROW(M1231)-1)/5)+1),
INDEX(Tabelle5[Pellets kWh],INT((ROW(M1231)-1)/5)+1))</f>
        <v>#REF!</v>
      </c>
    </row>
    <row r="1233" spans="12:15" x14ac:dyDescent="0.3">
      <c r="L1233" t="e" cm="1">
        <f t="array" ref="L1233">INDEX(Tabelle5[Funktion],INT((ROW(M1232)-1)/5)+1)</f>
        <v>#REF!</v>
      </c>
      <c r="M1233" t="e" cm="1">
        <f t="array" ref="M1233">INDEX(Tabelle5[Anlage],INT((ROW(M1232)-1)/5)+1)</f>
        <v>#REF!</v>
      </c>
      <c r="N1233" t="str" cm="1">
        <f t="array" ref="N1233">INDEX({"Strom";"Erdgas";"Heizöl";"Wärme";"Pellets"},MOD(ROW(M1232)-1,5)+1)</f>
        <v>Erdgas</v>
      </c>
      <c r="O1233" t="e" cm="1">
        <f t="array" ref="O1233">CHOOSE(MOD(ROW(M1232)-1,5)+1,
INDEX(Tabelle5[Strom kWh],INT((ROW(M1232)-1)/5)+1),
INDEX(Tabelle5[Erdgas kWh],INT((ROW(M1232)-1)/5)+1),
INDEX(Tabelle5[Heizöl kWh],INT((ROW(M1232)-1)/5)+1),
INDEX(Tabelle5[Wärme kWh],INT((ROW(M1232)-1)/5)+1),
INDEX(Tabelle5[Pellets kWh],INT((ROW(M1232)-1)/5)+1))</f>
        <v>#REF!</v>
      </c>
    </row>
    <row r="1234" spans="12:15" x14ac:dyDescent="0.3">
      <c r="L1234" t="e" cm="1">
        <f t="array" ref="L1234">INDEX(Tabelle5[Funktion],INT((ROW(M1233)-1)/5)+1)</f>
        <v>#REF!</v>
      </c>
      <c r="M1234" t="e" cm="1">
        <f t="array" ref="M1234">INDEX(Tabelle5[Anlage],INT((ROW(M1233)-1)/5)+1)</f>
        <v>#REF!</v>
      </c>
      <c r="N1234" t="str" cm="1">
        <f t="array" ref="N1234">INDEX({"Strom";"Erdgas";"Heizöl";"Wärme";"Pellets"},MOD(ROW(M1233)-1,5)+1)</f>
        <v>Heizöl</v>
      </c>
      <c r="O1234" t="e" cm="1">
        <f t="array" ref="O1234">CHOOSE(MOD(ROW(M1233)-1,5)+1,
INDEX(Tabelle5[Strom kWh],INT((ROW(M1233)-1)/5)+1),
INDEX(Tabelle5[Erdgas kWh],INT((ROW(M1233)-1)/5)+1),
INDEX(Tabelle5[Heizöl kWh],INT((ROW(M1233)-1)/5)+1),
INDEX(Tabelle5[Wärme kWh],INT((ROW(M1233)-1)/5)+1),
INDEX(Tabelle5[Pellets kWh],INT((ROW(M1233)-1)/5)+1))</f>
        <v>#REF!</v>
      </c>
    </row>
    <row r="1235" spans="12:15" x14ac:dyDescent="0.3">
      <c r="L1235" t="e" cm="1">
        <f t="array" ref="L1235">INDEX(Tabelle5[Funktion],INT((ROW(M1234)-1)/5)+1)</f>
        <v>#REF!</v>
      </c>
      <c r="M1235" t="e" cm="1">
        <f t="array" ref="M1235">INDEX(Tabelle5[Anlage],INT((ROW(M1234)-1)/5)+1)</f>
        <v>#REF!</v>
      </c>
      <c r="N1235" t="str" cm="1">
        <f t="array" ref="N1235">INDEX({"Strom";"Erdgas";"Heizöl";"Wärme";"Pellets"},MOD(ROW(M1234)-1,5)+1)</f>
        <v>Wärme</v>
      </c>
      <c r="O1235" t="e" cm="1">
        <f t="array" ref="O1235">CHOOSE(MOD(ROW(M1234)-1,5)+1,
INDEX(Tabelle5[Strom kWh],INT((ROW(M1234)-1)/5)+1),
INDEX(Tabelle5[Erdgas kWh],INT((ROW(M1234)-1)/5)+1),
INDEX(Tabelle5[Heizöl kWh],INT((ROW(M1234)-1)/5)+1),
INDEX(Tabelle5[Wärme kWh],INT((ROW(M1234)-1)/5)+1),
INDEX(Tabelle5[Pellets kWh],INT((ROW(M1234)-1)/5)+1))</f>
        <v>#REF!</v>
      </c>
    </row>
    <row r="1236" spans="12:15" x14ac:dyDescent="0.3">
      <c r="L1236" t="e" cm="1">
        <f t="array" ref="L1236">INDEX(Tabelle5[Funktion],INT((ROW(M1235)-1)/5)+1)</f>
        <v>#REF!</v>
      </c>
      <c r="M1236" t="e" cm="1">
        <f t="array" ref="M1236">INDEX(Tabelle5[Anlage],INT((ROW(M1235)-1)/5)+1)</f>
        <v>#REF!</v>
      </c>
      <c r="N1236" t="str" cm="1">
        <f t="array" ref="N1236">INDEX({"Strom";"Erdgas";"Heizöl";"Wärme";"Pellets"},MOD(ROW(M1235)-1,5)+1)</f>
        <v>Pellets</v>
      </c>
      <c r="O1236" t="e" cm="1">
        <f t="array" ref="O1236">CHOOSE(MOD(ROW(M1235)-1,5)+1,
INDEX(Tabelle5[Strom kWh],INT((ROW(M1235)-1)/5)+1),
INDEX(Tabelle5[Erdgas kWh],INT((ROW(M1235)-1)/5)+1),
INDEX(Tabelle5[Heizöl kWh],INT((ROW(M1235)-1)/5)+1),
INDEX(Tabelle5[Wärme kWh],INT((ROW(M1235)-1)/5)+1),
INDEX(Tabelle5[Pellets kWh],INT((ROW(M1235)-1)/5)+1))</f>
        <v>#REF!</v>
      </c>
    </row>
    <row r="1237" spans="12:15" x14ac:dyDescent="0.3">
      <c r="L1237" t="e" cm="1">
        <f t="array" ref="L1237">INDEX(Tabelle5[Funktion],INT((ROW(M1236)-1)/5)+1)</f>
        <v>#REF!</v>
      </c>
      <c r="M1237" t="e" cm="1">
        <f t="array" ref="M1237">INDEX(Tabelle5[Anlage],INT((ROW(M1236)-1)/5)+1)</f>
        <v>#REF!</v>
      </c>
      <c r="N1237" t="str" cm="1">
        <f t="array" ref="N1237">INDEX({"Strom";"Erdgas";"Heizöl";"Wärme";"Pellets"},MOD(ROW(M1236)-1,5)+1)</f>
        <v>Strom</v>
      </c>
      <c r="O1237" t="e" cm="1">
        <f t="array" ref="O1237">CHOOSE(MOD(ROW(M1236)-1,5)+1,
INDEX(Tabelle5[Strom kWh],INT((ROW(M1236)-1)/5)+1),
INDEX(Tabelle5[Erdgas kWh],INT((ROW(M1236)-1)/5)+1),
INDEX(Tabelle5[Heizöl kWh],INT((ROW(M1236)-1)/5)+1),
INDEX(Tabelle5[Wärme kWh],INT((ROW(M1236)-1)/5)+1),
INDEX(Tabelle5[Pellets kWh],INT((ROW(M1236)-1)/5)+1))</f>
        <v>#REF!</v>
      </c>
    </row>
    <row r="1238" spans="12:15" x14ac:dyDescent="0.3">
      <c r="L1238" t="e" cm="1">
        <f t="array" ref="L1238">INDEX(Tabelle5[Funktion],INT((ROW(M1237)-1)/5)+1)</f>
        <v>#REF!</v>
      </c>
      <c r="M1238" t="e" cm="1">
        <f t="array" ref="M1238">INDEX(Tabelle5[Anlage],INT((ROW(M1237)-1)/5)+1)</f>
        <v>#REF!</v>
      </c>
      <c r="N1238" t="str" cm="1">
        <f t="array" ref="N1238">INDEX({"Strom";"Erdgas";"Heizöl";"Wärme";"Pellets"},MOD(ROW(M1237)-1,5)+1)</f>
        <v>Erdgas</v>
      </c>
      <c r="O1238" t="e" cm="1">
        <f t="array" ref="O1238">CHOOSE(MOD(ROW(M1237)-1,5)+1,
INDEX(Tabelle5[Strom kWh],INT((ROW(M1237)-1)/5)+1),
INDEX(Tabelle5[Erdgas kWh],INT((ROW(M1237)-1)/5)+1),
INDEX(Tabelle5[Heizöl kWh],INT((ROW(M1237)-1)/5)+1),
INDEX(Tabelle5[Wärme kWh],INT((ROW(M1237)-1)/5)+1),
INDEX(Tabelle5[Pellets kWh],INT((ROW(M1237)-1)/5)+1))</f>
        <v>#REF!</v>
      </c>
    </row>
    <row r="1239" spans="12:15" x14ac:dyDescent="0.3">
      <c r="L1239" t="e" cm="1">
        <f t="array" ref="L1239">INDEX(Tabelle5[Funktion],INT((ROW(M1238)-1)/5)+1)</f>
        <v>#REF!</v>
      </c>
      <c r="M1239" t="e" cm="1">
        <f t="array" ref="M1239">INDEX(Tabelle5[Anlage],INT((ROW(M1238)-1)/5)+1)</f>
        <v>#REF!</v>
      </c>
      <c r="N1239" t="str" cm="1">
        <f t="array" ref="N1239">INDEX({"Strom";"Erdgas";"Heizöl";"Wärme";"Pellets"},MOD(ROW(M1238)-1,5)+1)</f>
        <v>Heizöl</v>
      </c>
      <c r="O1239" t="e" cm="1">
        <f t="array" ref="O1239">CHOOSE(MOD(ROW(M1238)-1,5)+1,
INDEX(Tabelle5[Strom kWh],INT((ROW(M1238)-1)/5)+1),
INDEX(Tabelle5[Erdgas kWh],INT((ROW(M1238)-1)/5)+1),
INDEX(Tabelle5[Heizöl kWh],INT((ROW(M1238)-1)/5)+1),
INDEX(Tabelle5[Wärme kWh],INT((ROW(M1238)-1)/5)+1),
INDEX(Tabelle5[Pellets kWh],INT((ROW(M1238)-1)/5)+1))</f>
        <v>#REF!</v>
      </c>
    </row>
    <row r="1240" spans="12:15" x14ac:dyDescent="0.3">
      <c r="L1240" t="e" cm="1">
        <f t="array" ref="L1240">INDEX(Tabelle5[Funktion],INT((ROW(M1239)-1)/5)+1)</f>
        <v>#REF!</v>
      </c>
      <c r="M1240" t="e" cm="1">
        <f t="array" ref="M1240">INDEX(Tabelle5[Anlage],INT((ROW(M1239)-1)/5)+1)</f>
        <v>#REF!</v>
      </c>
      <c r="N1240" t="str" cm="1">
        <f t="array" ref="N1240">INDEX({"Strom";"Erdgas";"Heizöl";"Wärme";"Pellets"},MOD(ROW(M1239)-1,5)+1)</f>
        <v>Wärme</v>
      </c>
      <c r="O1240" t="e" cm="1">
        <f t="array" ref="O1240">CHOOSE(MOD(ROW(M1239)-1,5)+1,
INDEX(Tabelle5[Strom kWh],INT((ROW(M1239)-1)/5)+1),
INDEX(Tabelle5[Erdgas kWh],INT((ROW(M1239)-1)/5)+1),
INDEX(Tabelle5[Heizöl kWh],INT((ROW(M1239)-1)/5)+1),
INDEX(Tabelle5[Wärme kWh],INT((ROW(M1239)-1)/5)+1),
INDEX(Tabelle5[Pellets kWh],INT((ROW(M1239)-1)/5)+1))</f>
        <v>#REF!</v>
      </c>
    </row>
    <row r="1241" spans="12:15" x14ac:dyDescent="0.3">
      <c r="L1241" t="e" cm="1">
        <f t="array" ref="L1241">INDEX(Tabelle5[Funktion],INT((ROW(M1240)-1)/5)+1)</f>
        <v>#REF!</v>
      </c>
      <c r="M1241" t="e" cm="1">
        <f t="array" ref="M1241">INDEX(Tabelle5[Anlage],INT((ROW(M1240)-1)/5)+1)</f>
        <v>#REF!</v>
      </c>
      <c r="N1241" t="str" cm="1">
        <f t="array" ref="N1241">INDEX({"Strom";"Erdgas";"Heizöl";"Wärme";"Pellets"},MOD(ROW(M1240)-1,5)+1)</f>
        <v>Pellets</v>
      </c>
      <c r="O1241" t="e" cm="1">
        <f t="array" ref="O1241">CHOOSE(MOD(ROW(M1240)-1,5)+1,
INDEX(Tabelle5[Strom kWh],INT((ROW(M1240)-1)/5)+1),
INDEX(Tabelle5[Erdgas kWh],INT((ROW(M1240)-1)/5)+1),
INDEX(Tabelle5[Heizöl kWh],INT((ROW(M1240)-1)/5)+1),
INDEX(Tabelle5[Wärme kWh],INT((ROW(M1240)-1)/5)+1),
INDEX(Tabelle5[Pellets kWh],INT((ROW(M1240)-1)/5)+1))</f>
        <v>#REF!</v>
      </c>
    </row>
    <row r="1242" spans="12:15" x14ac:dyDescent="0.3">
      <c r="L1242" t="e" cm="1">
        <f t="array" ref="L1242">INDEX(Tabelle5[Funktion],INT((ROW(M1241)-1)/5)+1)</f>
        <v>#REF!</v>
      </c>
      <c r="M1242" t="e" cm="1">
        <f t="array" ref="M1242">INDEX(Tabelle5[Anlage],INT((ROW(M1241)-1)/5)+1)</f>
        <v>#REF!</v>
      </c>
      <c r="N1242" t="str" cm="1">
        <f t="array" ref="N1242">INDEX({"Strom";"Erdgas";"Heizöl";"Wärme";"Pellets"},MOD(ROW(M1241)-1,5)+1)</f>
        <v>Strom</v>
      </c>
      <c r="O1242" t="e" cm="1">
        <f t="array" ref="O1242">CHOOSE(MOD(ROW(M1241)-1,5)+1,
INDEX(Tabelle5[Strom kWh],INT((ROW(M1241)-1)/5)+1),
INDEX(Tabelle5[Erdgas kWh],INT((ROW(M1241)-1)/5)+1),
INDEX(Tabelle5[Heizöl kWh],INT((ROW(M1241)-1)/5)+1),
INDEX(Tabelle5[Wärme kWh],INT((ROW(M1241)-1)/5)+1),
INDEX(Tabelle5[Pellets kWh],INT((ROW(M1241)-1)/5)+1))</f>
        <v>#REF!</v>
      </c>
    </row>
    <row r="1243" spans="12:15" x14ac:dyDescent="0.3">
      <c r="L1243" t="e" cm="1">
        <f t="array" ref="L1243">INDEX(Tabelle5[Funktion],INT((ROW(M1242)-1)/5)+1)</f>
        <v>#REF!</v>
      </c>
      <c r="M1243" t="e" cm="1">
        <f t="array" ref="M1243">INDEX(Tabelle5[Anlage],INT((ROW(M1242)-1)/5)+1)</f>
        <v>#REF!</v>
      </c>
      <c r="N1243" t="str" cm="1">
        <f t="array" ref="N1243">INDEX({"Strom";"Erdgas";"Heizöl";"Wärme";"Pellets"},MOD(ROW(M1242)-1,5)+1)</f>
        <v>Erdgas</v>
      </c>
      <c r="O1243" t="e" cm="1">
        <f t="array" ref="O1243">CHOOSE(MOD(ROW(M1242)-1,5)+1,
INDEX(Tabelle5[Strom kWh],INT((ROW(M1242)-1)/5)+1),
INDEX(Tabelle5[Erdgas kWh],INT((ROW(M1242)-1)/5)+1),
INDEX(Tabelle5[Heizöl kWh],INT((ROW(M1242)-1)/5)+1),
INDEX(Tabelle5[Wärme kWh],INT((ROW(M1242)-1)/5)+1),
INDEX(Tabelle5[Pellets kWh],INT((ROW(M1242)-1)/5)+1))</f>
        <v>#REF!</v>
      </c>
    </row>
    <row r="1244" spans="12:15" x14ac:dyDescent="0.3">
      <c r="L1244" t="e" cm="1">
        <f t="array" ref="L1244">INDEX(Tabelle5[Funktion],INT((ROW(M1243)-1)/5)+1)</f>
        <v>#REF!</v>
      </c>
      <c r="M1244" t="e" cm="1">
        <f t="array" ref="M1244">INDEX(Tabelle5[Anlage],INT((ROW(M1243)-1)/5)+1)</f>
        <v>#REF!</v>
      </c>
      <c r="N1244" t="str" cm="1">
        <f t="array" ref="N1244">INDEX({"Strom";"Erdgas";"Heizöl";"Wärme";"Pellets"},MOD(ROW(M1243)-1,5)+1)</f>
        <v>Heizöl</v>
      </c>
      <c r="O1244" t="e" cm="1">
        <f t="array" ref="O1244">CHOOSE(MOD(ROW(M1243)-1,5)+1,
INDEX(Tabelle5[Strom kWh],INT((ROW(M1243)-1)/5)+1),
INDEX(Tabelle5[Erdgas kWh],INT((ROW(M1243)-1)/5)+1),
INDEX(Tabelle5[Heizöl kWh],INT((ROW(M1243)-1)/5)+1),
INDEX(Tabelle5[Wärme kWh],INT((ROW(M1243)-1)/5)+1),
INDEX(Tabelle5[Pellets kWh],INT((ROW(M1243)-1)/5)+1))</f>
        <v>#REF!</v>
      </c>
    </row>
    <row r="1245" spans="12:15" x14ac:dyDescent="0.3">
      <c r="L1245" t="e" cm="1">
        <f t="array" ref="L1245">INDEX(Tabelle5[Funktion],INT((ROW(M1244)-1)/5)+1)</f>
        <v>#REF!</v>
      </c>
      <c r="M1245" t="e" cm="1">
        <f t="array" ref="M1245">INDEX(Tabelle5[Anlage],INT((ROW(M1244)-1)/5)+1)</f>
        <v>#REF!</v>
      </c>
      <c r="N1245" t="str" cm="1">
        <f t="array" ref="N1245">INDEX({"Strom";"Erdgas";"Heizöl";"Wärme";"Pellets"},MOD(ROW(M1244)-1,5)+1)</f>
        <v>Wärme</v>
      </c>
      <c r="O1245" t="e" cm="1">
        <f t="array" ref="O1245">CHOOSE(MOD(ROW(M1244)-1,5)+1,
INDEX(Tabelle5[Strom kWh],INT((ROW(M1244)-1)/5)+1),
INDEX(Tabelle5[Erdgas kWh],INT((ROW(M1244)-1)/5)+1),
INDEX(Tabelle5[Heizöl kWh],INT((ROW(M1244)-1)/5)+1),
INDEX(Tabelle5[Wärme kWh],INT((ROW(M1244)-1)/5)+1),
INDEX(Tabelle5[Pellets kWh],INT((ROW(M1244)-1)/5)+1))</f>
        <v>#REF!</v>
      </c>
    </row>
    <row r="1246" spans="12:15" x14ac:dyDescent="0.3">
      <c r="L1246" t="e" cm="1">
        <f t="array" ref="L1246">INDEX(Tabelle5[Funktion],INT((ROW(M1245)-1)/5)+1)</f>
        <v>#REF!</v>
      </c>
      <c r="M1246" t="e" cm="1">
        <f t="array" ref="M1246">INDEX(Tabelle5[Anlage],INT((ROW(M1245)-1)/5)+1)</f>
        <v>#REF!</v>
      </c>
      <c r="N1246" t="str" cm="1">
        <f t="array" ref="N1246">INDEX({"Strom";"Erdgas";"Heizöl";"Wärme";"Pellets"},MOD(ROW(M1245)-1,5)+1)</f>
        <v>Pellets</v>
      </c>
      <c r="O1246" t="e" cm="1">
        <f t="array" ref="O1246">CHOOSE(MOD(ROW(M1245)-1,5)+1,
INDEX(Tabelle5[Strom kWh],INT((ROW(M1245)-1)/5)+1),
INDEX(Tabelle5[Erdgas kWh],INT((ROW(M1245)-1)/5)+1),
INDEX(Tabelle5[Heizöl kWh],INT((ROW(M1245)-1)/5)+1),
INDEX(Tabelle5[Wärme kWh],INT((ROW(M1245)-1)/5)+1),
INDEX(Tabelle5[Pellets kWh],INT((ROW(M1245)-1)/5)+1))</f>
        <v>#REF!</v>
      </c>
    </row>
    <row r="1247" spans="12:15" x14ac:dyDescent="0.3">
      <c r="L1247" t="e" cm="1">
        <f t="array" ref="L1247">INDEX(Tabelle5[Funktion],INT((ROW(M1246)-1)/5)+1)</f>
        <v>#REF!</v>
      </c>
      <c r="M1247" t="e" cm="1">
        <f t="array" ref="M1247">INDEX(Tabelle5[Anlage],INT((ROW(M1246)-1)/5)+1)</f>
        <v>#REF!</v>
      </c>
      <c r="N1247" t="str" cm="1">
        <f t="array" ref="N1247">INDEX({"Strom";"Erdgas";"Heizöl";"Wärme";"Pellets"},MOD(ROW(M1246)-1,5)+1)</f>
        <v>Strom</v>
      </c>
      <c r="O1247" t="e" cm="1">
        <f t="array" ref="O1247">CHOOSE(MOD(ROW(M1246)-1,5)+1,
INDEX(Tabelle5[Strom kWh],INT((ROW(M1246)-1)/5)+1),
INDEX(Tabelle5[Erdgas kWh],INT((ROW(M1246)-1)/5)+1),
INDEX(Tabelle5[Heizöl kWh],INT((ROW(M1246)-1)/5)+1),
INDEX(Tabelle5[Wärme kWh],INT((ROW(M1246)-1)/5)+1),
INDEX(Tabelle5[Pellets kWh],INT((ROW(M1246)-1)/5)+1))</f>
        <v>#REF!</v>
      </c>
    </row>
    <row r="1248" spans="12:15" x14ac:dyDescent="0.3">
      <c r="L1248" t="e" cm="1">
        <f t="array" ref="L1248">INDEX(Tabelle5[Funktion],INT((ROW(M1247)-1)/5)+1)</f>
        <v>#REF!</v>
      </c>
      <c r="M1248" t="e" cm="1">
        <f t="array" ref="M1248">INDEX(Tabelle5[Anlage],INT((ROW(M1247)-1)/5)+1)</f>
        <v>#REF!</v>
      </c>
      <c r="N1248" t="str" cm="1">
        <f t="array" ref="N1248">INDEX({"Strom";"Erdgas";"Heizöl";"Wärme";"Pellets"},MOD(ROW(M1247)-1,5)+1)</f>
        <v>Erdgas</v>
      </c>
      <c r="O1248" t="e" cm="1">
        <f t="array" ref="O1248">CHOOSE(MOD(ROW(M1247)-1,5)+1,
INDEX(Tabelle5[Strom kWh],INT((ROW(M1247)-1)/5)+1),
INDEX(Tabelle5[Erdgas kWh],INT((ROW(M1247)-1)/5)+1),
INDEX(Tabelle5[Heizöl kWh],INT((ROW(M1247)-1)/5)+1),
INDEX(Tabelle5[Wärme kWh],INT((ROW(M1247)-1)/5)+1),
INDEX(Tabelle5[Pellets kWh],INT((ROW(M1247)-1)/5)+1))</f>
        <v>#REF!</v>
      </c>
    </row>
    <row r="1249" spans="12:15" x14ac:dyDescent="0.3">
      <c r="L1249" t="e" cm="1">
        <f t="array" ref="L1249">INDEX(Tabelle5[Funktion],INT((ROW(M1248)-1)/5)+1)</f>
        <v>#REF!</v>
      </c>
      <c r="M1249" t="e" cm="1">
        <f t="array" ref="M1249">INDEX(Tabelle5[Anlage],INT((ROW(M1248)-1)/5)+1)</f>
        <v>#REF!</v>
      </c>
      <c r="N1249" t="str" cm="1">
        <f t="array" ref="N1249">INDEX({"Strom";"Erdgas";"Heizöl";"Wärme";"Pellets"},MOD(ROW(M1248)-1,5)+1)</f>
        <v>Heizöl</v>
      </c>
      <c r="O1249" t="e" cm="1">
        <f t="array" ref="O1249">CHOOSE(MOD(ROW(M1248)-1,5)+1,
INDEX(Tabelle5[Strom kWh],INT((ROW(M1248)-1)/5)+1),
INDEX(Tabelle5[Erdgas kWh],INT((ROW(M1248)-1)/5)+1),
INDEX(Tabelle5[Heizöl kWh],INT((ROW(M1248)-1)/5)+1),
INDEX(Tabelle5[Wärme kWh],INT((ROW(M1248)-1)/5)+1),
INDEX(Tabelle5[Pellets kWh],INT((ROW(M1248)-1)/5)+1))</f>
        <v>#REF!</v>
      </c>
    </row>
    <row r="1250" spans="12:15" x14ac:dyDescent="0.3">
      <c r="L1250" t="e" cm="1">
        <f t="array" ref="L1250">INDEX(Tabelle5[Funktion],INT((ROW(M1249)-1)/5)+1)</f>
        <v>#REF!</v>
      </c>
      <c r="M1250" t="e" cm="1">
        <f t="array" ref="M1250">INDEX(Tabelle5[Anlage],INT((ROW(M1249)-1)/5)+1)</f>
        <v>#REF!</v>
      </c>
      <c r="N1250" t="str" cm="1">
        <f t="array" ref="N1250">INDEX({"Strom";"Erdgas";"Heizöl";"Wärme";"Pellets"},MOD(ROW(M1249)-1,5)+1)</f>
        <v>Wärme</v>
      </c>
      <c r="O1250" t="e" cm="1">
        <f t="array" ref="O1250">CHOOSE(MOD(ROW(M1249)-1,5)+1,
INDEX(Tabelle5[Strom kWh],INT((ROW(M1249)-1)/5)+1),
INDEX(Tabelle5[Erdgas kWh],INT((ROW(M1249)-1)/5)+1),
INDEX(Tabelle5[Heizöl kWh],INT((ROW(M1249)-1)/5)+1),
INDEX(Tabelle5[Wärme kWh],INT((ROW(M1249)-1)/5)+1),
INDEX(Tabelle5[Pellets kWh],INT((ROW(M1249)-1)/5)+1))</f>
        <v>#REF!</v>
      </c>
    </row>
    <row r="1251" spans="12:15" x14ac:dyDescent="0.3">
      <c r="L1251" t="e" cm="1">
        <f t="array" ref="L1251">INDEX(Tabelle5[Funktion],INT((ROW(M1250)-1)/5)+1)</f>
        <v>#REF!</v>
      </c>
      <c r="M1251" t="e" cm="1">
        <f t="array" ref="M1251">INDEX(Tabelle5[Anlage],INT((ROW(M1250)-1)/5)+1)</f>
        <v>#REF!</v>
      </c>
      <c r="N1251" t="str" cm="1">
        <f t="array" ref="N1251">INDEX({"Strom";"Erdgas";"Heizöl";"Wärme";"Pellets"},MOD(ROW(M1250)-1,5)+1)</f>
        <v>Pellets</v>
      </c>
      <c r="O1251" t="e" cm="1">
        <f t="array" ref="O1251">CHOOSE(MOD(ROW(M1250)-1,5)+1,
INDEX(Tabelle5[Strom kWh],INT((ROW(M1250)-1)/5)+1),
INDEX(Tabelle5[Erdgas kWh],INT((ROW(M1250)-1)/5)+1),
INDEX(Tabelle5[Heizöl kWh],INT((ROW(M1250)-1)/5)+1),
INDEX(Tabelle5[Wärme kWh],INT((ROW(M1250)-1)/5)+1),
INDEX(Tabelle5[Pellets kWh],INT((ROW(M1250)-1)/5)+1))</f>
        <v>#REF!</v>
      </c>
    </row>
    <row r="1252" spans="12:15" x14ac:dyDescent="0.3">
      <c r="L1252" t="e" cm="1">
        <f t="array" ref="L1252">INDEX(Tabelle5[Funktion],INT((ROW(M1251)-1)/5)+1)</f>
        <v>#REF!</v>
      </c>
      <c r="M1252" t="e" cm="1">
        <f t="array" ref="M1252">INDEX(Tabelle5[Anlage],INT((ROW(M1251)-1)/5)+1)</f>
        <v>#REF!</v>
      </c>
      <c r="N1252" t="str" cm="1">
        <f t="array" ref="N1252">INDEX({"Strom";"Erdgas";"Heizöl";"Wärme";"Pellets"},MOD(ROW(M1251)-1,5)+1)</f>
        <v>Strom</v>
      </c>
      <c r="O1252" t="e" cm="1">
        <f t="array" ref="O1252">CHOOSE(MOD(ROW(M1251)-1,5)+1,
INDEX(Tabelle5[Strom kWh],INT((ROW(M1251)-1)/5)+1),
INDEX(Tabelle5[Erdgas kWh],INT((ROW(M1251)-1)/5)+1),
INDEX(Tabelle5[Heizöl kWh],INT((ROW(M1251)-1)/5)+1),
INDEX(Tabelle5[Wärme kWh],INT((ROW(M1251)-1)/5)+1),
INDEX(Tabelle5[Pellets kWh],INT((ROW(M1251)-1)/5)+1))</f>
        <v>#REF!</v>
      </c>
    </row>
    <row r="1253" spans="12:15" x14ac:dyDescent="0.3">
      <c r="L1253" t="e" cm="1">
        <f t="array" ref="L1253">INDEX(Tabelle5[Funktion],INT((ROW(M1252)-1)/5)+1)</f>
        <v>#REF!</v>
      </c>
      <c r="M1253" t="e" cm="1">
        <f t="array" ref="M1253">INDEX(Tabelle5[Anlage],INT((ROW(M1252)-1)/5)+1)</f>
        <v>#REF!</v>
      </c>
      <c r="N1253" t="str" cm="1">
        <f t="array" ref="N1253">INDEX({"Strom";"Erdgas";"Heizöl";"Wärme";"Pellets"},MOD(ROW(M1252)-1,5)+1)</f>
        <v>Erdgas</v>
      </c>
      <c r="O1253" t="e" cm="1">
        <f t="array" ref="O1253">CHOOSE(MOD(ROW(M1252)-1,5)+1,
INDEX(Tabelle5[Strom kWh],INT((ROW(M1252)-1)/5)+1),
INDEX(Tabelle5[Erdgas kWh],INT((ROW(M1252)-1)/5)+1),
INDEX(Tabelle5[Heizöl kWh],INT((ROW(M1252)-1)/5)+1),
INDEX(Tabelle5[Wärme kWh],INT((ROW(M1252)-1)/5)+1),
INDEX(Tabelle5[Pellets kWh],INT((ROW(M1252)-1)/5)+1))</f>
        <v>#REF!</v>
      </c>
    </row>
    <row r="1254" spans="12:15" x14ac:dyDescent="0.3">
      <c r="L1254" t="e" cm="1">
        <f t="array" ref="L1254">INDEX(Tabelle5[Funktion],INT((ROW(M1253)-1)/5)+1)</f>
        <v>#REF!</v>
      </c>
      <c r="M1254" t="e" cm="1">
        <f t="array" ref="M1254">INDEX(Tabelle5[Anlage],INT((ROW(M1253)-1)/5)+1)</f>
        <v>#REF!</v>
      </c>
      <c r="N1254" t="str" cm="1">
        <f t="array" ref="N1254">INDEX({"Strom";"Erdgas";"Heizöl";"Wärme";"Pellets"},MOD(ROW(M1253)-1,5)+1)</f>
        <v>Heizöl</v>
      </c>
      <c r="O1254" t="e" cm="1">
        <f t="array" ref="O1254">CHOOSE(MOD(ROW(M1253)-1,5)+1,
INDEX(Tabelle5[Strom kWh],INT((ROW(M1253)-1)/5)+1),
INDEX(Tabelle5[Erdgas kWh],INT((ROW(M1253)-1)/5)+1),
INDEX(Tabelle5[Heizöl kWh],INT((ROW(M1253)-1)/5)+1),
INDEX(Tabelle5[Wärme kWh],INT((ROW(M1253)-1)/5)+1),
INDEX(Tabelle5[Pellets kWh],INT((ROW(M1253)-1)/5)+1))</f>
        <v>#REF!</v>
      </c>
    </row>
    <row r="1255" spans="12:15" x14ac:dyDescent="0.3">
      <c r="L1255" t="e" cm="1">
        <f t="array" ref="L1255">INDEX(Tabelle5[Funktion],INT((ROW(M1254)-1)/5)+1)</f>
        <v>#REF!</v>
      </c>
      <c r="M1255" t="e" cm="1">
        <f t="array" ref="M1255">INDEX(Tabelle5[Anlage],INT((ROW(M1254)-1)/5)+1)</f>
        <v>#REF!</v>
      </c>
      <c r="N1255" t="str" cm="1">
        <f t="array" ref="N1255">INDEX({"Strom";"Erdgas";"Heizöl";"Wärme";"Pellets"},MOD(ROW(M1254)-1,5)+1)</f>
        <v>Wärme</v>
      </c>
      <c r="O1255" t="e" cm="1">
        <f t="array" ref="O1255">CHOOSE(MOD(ROW(M1254)-1,5)+1,
INDEX(Tabelle5[Strom kWh],INT((ROW(M1254)-1)/5)+1),
INDEX(Tabelle5[Erdgas kWh],INT((ROW(M1254)-1)/5)+1),
INDEX(Tabelle5[Heizöl kWh],INT((ROW(M1254)-1)/5)+1),
INDEX(Tabelle5[Wärme kWh],INT((ROW(M1254)-1)/5)+1),
INDEX(Tabelle5[Pellets kWh],INT((ROW(M1254)-1)/5)+1))</f>
        <v>#REF!</v>
      </c>
    </row>
    <row r="1256" spans="12:15" x14ac:dyDescent="0.3">
      <c r="L1256" t="e" cm="1">
        <f t="array" ref="L1256">INDEX(Tabelle5[Funktion],INT((ROW(M1255)-1)/5)+1)</f>
        <v>#REF!</v>
      </c>
      <c r="M1256" t="e" cm="1">
        <f t="array" ref="M1256">INDEX(Tabelle5[Anlage],INT((ROW(M1255)-1)/5)+1)</f>
        <v>#REF!</v>
      </c>
      <c r="N1256" t="str" cm="1">
        <f t="array" ref="N1256">INDEX({"Strom";"Erdgas";"Heizöl";"Wärme";"Pellets"},MOD(ROW(M1255)-1,5)+1)</f>
        <v>Pellets</v>
      </c>
      <c r="O1256" t="e" cm="1">
        <f t="array" ref="O1256">CHOOSE(MOD(ROW(M1255)-1,5)+1,
INDEX(Tabelle5[Strom kWh],INT((ROW(M1255)-1)/5)+1),
INDEX(Tabelle5[Erdgas kWh],INT((ROW(M1255)-1)/5)+1),
INDEX(Tabelle5[Heizöl kWh],INT((ROW(M1255)-1)/5)+1),
INDEX(Tabelle5[Wärme kWh],INT((ROW(M1255)-1)/5)+1),
INDEX(Tabelle5[Pellets kWh],INT((ROW(M1255)-1)/5)+1))</f>
        <v>#REF!</v>
      </c>
    </row>
    <row r="1257" spans="12:15" x14ac:dyDescent="0.3">
      <c r="L1257" t="e" cm="1">
        <f t="array" ref="L1257">INDEX(Tabelle5[Funktion],INT((ROW(M1256)-1)/5)+1)</f>
        <v>#REF!</v>
      </c>
      <c r="M1257" t="e" cm="1">
        <f t="array" ref="M1257">INDEX(Tabelle5[Anlage],INT((ROW(M1256)-1)/5)+1)</f>
        <v>#REF!</v>
      </c>
      <c r="N1257" t="str" cm="1">
        <f t="array" ref="N1257">INDEX({"Strom";"Erdgas";"Heizöl";"Wärme";"Pellets"},MOD(ROW(M1256)-1,5)+1)</f>
        <v>Strom</v>
      </c>
      <c r="O1257" t="e" cm="1">
        <f t="array" ref="O1257">CHOOSE(MOD(ROW(M1256)-1,5)+1,
INDEX(Tabelle5[Strom kWh],INT((ROW(M1256)-1)/5)+1),
INDEX(Tabelle5[Erdgas kWh],INT((ROW(M1256)-1)/5)+1),
INDEX(Tabelle5[Heizöl kWh],INT((ROW(M1256)-1)/5)+1),
INDEX(Tabelle5[Wärme kWh],INT((ROW(M1256)-1)/5)+1),
INDEX(Tabelle5[Pellets kWh],INT((ROW(M1256)-1)/5)+1))</f>
        <v>#REF!</v>
      </c>
    </row>
    <row r="1258" spans="12:15" x14ac:dyDescent="0.3">
      <c r="L1258" t="e" cm="1">
        <f t="array" ref="L1258">INDEX(Tabelle5[Funktion],INT((ROW(M1257)-1)/5)+1)</f>
        <v>#REF!</v>
      </c>
      <c r="M1258" t="e" cm="1">
        <f t="array" ref="M1258">INDEX(Tabelle5[Anlage],INT((ROW(M1257)-1)/5)+1)</f>
        <v>#REF!</v>
      </c>
      <c r="N1258" t="str" cm="1">
        <f t="array" ref="N1258">INDEX({"Strom";"Erdgas";"Heizöl";"Wärme";"Pellets"},MOD(ROW(M1257)-1,5)+1)</f>
        <v>Erdgas</v>
      </c>
      <c r="O1258" t="e" cm="1">
        <f t="array" ref="O1258">CHOOSE(MOD(ROW(M1257)-1,5)+1,
INDEX(Tabelle5[Strom kWh],INT((ROW(M1257)-1)/5)+1),
INDEX(Tabelle5[Erdgas kWh],INT((ROW(M1257)-1)/5)+1),
INDEX(Tabelle5[Heizöl kWh],INT((ROW(M1257)-1)/5)+1),
INDEX(Tabelle5[Wärme kWh],INT((ROW(M1257)-1)/5)+1),
INDEX(Tabelle5[Pellets kWh],INT((ROW(M1257)-1)/5)+1))</f>
        <v>#REF!</v>
      </c>
    </row>
    <row r="1259" spans="12:15" x14ac:dyDescent="0.3">
      <c r="L1259" t="e" cm="1">
        <f t="array" ref="L1259">INDEX(Tabelle5[Funktion],INT((ROW(M1258)-1)/5)+1)</f>
        <v>#REF!</v>
      </c>
      <c r="M1259" t="e" cm="1">
        <f t="array" ref="M1259">INDEX(Tabelle5[Anlage],INT((ROW(M1258)-1)/5)+1)</f>
        <v>#REF!</v>
      </c>
      <c r="N1259" t="str" cm="1">
        <f t="array" ref="N1259">INDEX({"Strom";"Erdgas";"Heizöl";"Wärme";"Pellets"},MOD(ROW(M1258)-1,5)+1)</f>
        <v>Heizöl</v>
      </c>
      <c r="O1259" t="e" cm="1">
        <f t="array" ref="O1259">CHOOSE(MOD(ROW(M1258)-1,5)+1,
INDEX(Tabelle5[Strom kWh],INT((ROW(M1258)-1)/5)+1),
INDEX(Tabelle5[Erdgas kWh],INT((ROW(M1258)-1)/5)+1),
INDEX(Tabelle5[Heizöl kWh],INT((ROW(M1258)-1)/5)+1),
INDEX(Tabelle5[Wärme kWh],INT((ROW(M1258)-1)/5)+1),
INDEX(Tabelle5[Pellets kWh],INT((ROW(M1258)-1)/5)+1))</f>
        <v>#REF!</v>
      </c>
    </row>
    <row r="1260" spans="12:15" x14ac:dyDescent="0.3">
      <c r="L1260" t="e" cm="1">
        <f t="array" ref="L1260">INDEX(Tabelle5[Funktion],INT((ROW(M1259)-1)/5)+1)</f>
        <v>#REF!</v>
      </c>
      <c r="M1260" t="e" cm="1">
        <f t="array" ref="M1260">INDEX(Tabelle5[Anlage],INT((ROW(M1259)-1)/5)+1)</f>
        <v>#REF!</v>
      </c>
      <c r="N1260" t="str" cm="1">
        <f t="array" ref="N1260">INDEX({"Strom";"Erdgas";"Heizöl";"Wärme";"Pellets"},MOD(ROW(M1259)-1,5)+1)</f>
        <v>Wärme</v>
      </c>
      <c r="O1260" t="e" cm="1">
        <f t="array" ref="O1260">CHOOSE(MOD(ROW(M1259)-1,5)+1,
INDEX(Tabelle5[Strom kWh],INT((ROW(M1259)-1)/5)+1),
INDEX(Tabelle5[Erdgas kWh],INT((ROW(M1259)-1)/5)+1),
INDEX(Tabelle5[Heizöl kWh],INT((ROW(M1259)-1)/5)+1),
INDEX(Tabelle5[Wärme kWh],INT((ROW(M1259)-1)/5)+1),
INDEX(Tabelle5[Pellets kWh],INT((ROW(M1259)-1)/5)+1))</f>
        <v>#REF!</v>
      </c>
    </row>
    <row r="1261" spans="12:15" x14ac:dyDescent="0.3">
      <c r="L1261" t="e" cm="1">
        <f t="array" ref="L1261">INDEX(Tabelle5[Funktion],INT((ROW(M1260)-1)/5)+1)</f>
        <v>#REF!</v>
      </c>
      <c r="M1261" t="e" cm="1">
        <f t="array" ref="M1261">INDEX(Tabelle5[Anlage],INT((ROW(M1260)-1)/5)+1)</f>
        <v>#REF!</v>
      </c>
      <c r="N1261" t="str" cm="1">
        <f t="array" ref="N1261">INDEX({"Strom";"Erdgas";"Heizöl";"Wärme";"Pellets"},MOD(ROW(M1260)-1,5)+1)</f>
        <v>Pellets</v>
      </c>
      <c r="O1261" t="e" cm="1">
        <f t="array" ref="O1261">CHOOSE(MOD(ROW(M1260)-1,5)+1,
INDEX(Tabelle5[Strom kWh],INT((ROW(M1260)-1)/5)+1),
INDEX(Tabelle5[Erdgas kWh],INT((ROW(M1260)-1)/5)+1),
INDEX(Tabelle5[Heizöl kWh],INT((ROW(M1260)-1)/5)+1),
INDEX(Tabelle5[Wärme kWh],INT((ROW(M1260)-1)/5)+1),
INDEX(Tabelle5[Pellets kWh],INT((ROW(M1260)-1)/5)+1))</f>
        <v>#REF!</v>
      </c>
    </row>
    <row r="1262" spans="12:15" x14ac:dyDescent="0.3">
      <c r="L1262" t="e" cm="1">
        <f t="array" ref="L1262">INDEX(Tabelle5[Funktion],INT((ROW(M1261)-1)/5)+1)</f>
        <v>#REF!</v>
      </c>
      <c r="M1262" t="e" cm="1">
        <f t="array" ref="M1262">INDEX(Tabelle5[Anlage],INT((ROW(M1261)-1)/5)+1)</f>
        <v>#REF!</v>
      </c>
      <c r="N1262" t="str" cm="1">
        <f t="array" ref="N1262">INDEX({"Strom";"Erdgas";"Heizöl";"Wärme";"Pellets"},MOD(ROW(M1261)-1,5)+1)</f>
        <v>Strom</v>
      </c>
      <c r="O1262" t="e" cm="1">
        <f t="array" ref="O1262">CHOOSE(MOD(ROW(M1261)-1,5)+1,
INDEX(Tabelle5[Strom kWh],INT((ROW(M1261)-1)/5)+1),
INDEX(Tabelle5[Erdgas kWh],INT((ROW(M1261)-1)/5)+1),
INDEX(Tabelle5[Heizöl kWh],INT((ROW(M1261)-1)/5)+1),
INDEX(Tabelle5[Wärme kWh],INT((ROW(M1261)-1)/5)+1),
INDEX(Tabelle5[Pellets kWh],INT((ROW(M1261)-1)/5)+1))</f>
        <v>#REF!</v>
      </c>
    </row>
    <row r="1263" spans="12:15" x14ac:dyDescent="0.3">
      <c r="L1263" t="e" cm="1">
        <f t="array" ref="L1263">INDEX(Tabelle5[Funktion],INT((ROW(M1262)-1)/5)+1)</f>
        <v>#REF!</v>
      </c>
      <c r="M1263" t="e" cm="1">
        <f t="array" ref="M1263">INDEX(Tabelle5[Anlage],INT((ROW(M1262)-1)/5)+1)</f>
        <v>#REF!</v>
      </c>
      <c r="N1263" t="str" cm="1">
        <f t="array" ref="N1263">INDEX({"Strom";"Erdgas";"Heizöl";"Wärme";"Pellets"},MOD(ROW(M1262)-1,5)+1)</f>
        <v>Erdgas</v>
      </c>
      <c r="O1263" t="e" cm="1">
        <f t="array" ref="O1263">CHOOSE(MOD(ROW(M1262)-1,5)+1,
INDEX(Tabelle5[Strom kWh],INT((ROW(M1262)-1)/5)+1),
INDEX(Tabelle5[Erdgas kWh],INT((ROW(M1262)-1)/5)+1),
INDEX(Tabelle5[Heizöl kWh],INT((ROW(M1262)-1)/5)+1),
INDEX(Tabelle5[Wärme kWh],INT((ROW(M1262)-1)/5)+1),
INDEX(Tabelle5[Pellets kWh],INT((ROW(M1262)-1)/5)+1))</f>
        <v>#REF!</v>
      </c>
    </row>
    <row r="1264" spans="12:15" x14ac:dyDescent="0.3">
      <c r="L1264" t="e" cm="1">
        <f t="array" ref="L1264">INDEX(Tabelle5[Funktion],INT((ROW(M1263)-1)/5)+1)</f>
        <v>#REF!</v>
      </c>
      <c r="M1264" t="e" cm="1">
        <f t="array" ref="M1264">INDEX(Tabelle5[Anlage],INT((ROW(M1263)-1)/5)+1)</f>
        <v>#REF!</v>
      </c>
      <c r="N1264" t="str" cm="1">
        <f t="array" ref="N1264">INDEX({"Strom";"Erdgas";"Heizöl";"Wärme";"Pellets"},MOD(ROW(M1263)-1,5)+1)</f>
        <v>Heizöl</v>
      </c>
      <c r="O1264" t="e" cm="1">
        <f t="array" ref="O1264">CHOOSE(MOD(ROW(M1263)-1,5)+1,
INDEX(Tabelle5[Strom kWh],INT((ROW(M1263)-1)/5)+1),
INDEX(Tabelle5[Erdgas kWh],INT((ROW(M1263)-1)/5)+1),
INDEX(Tabelle5[Heizöl kWh],INT((ROW(M1263)-1)/5)+1),
INDEX(Tabelle5[Wärme kWh],INT((ROW(M1263)-1)/5)+1),
INDEX(Tabelle5[Pellets kWh],INT((ROW(M1263)-1)/5)+1))</f>
        <v>#REF!</v>
      </c>
    </row>
    <row r="1265" spans="12:15" x14ac:dyDescent="0.3">
      <c r="L1265" t="e" cm="1">
        <f t="array" ref="L1265">INDEX(Tabelle5[Funktion],INT((ROW(M1264)-1)/5)+1)</f>
        <v>#REF!</v>
      </c>
      <c r="M1265" t="e" cm="1">
        <f t="array" ref="M1265">INDEX(Tabelle5[Anlage],INT((ROW(M1264)-1)/5)+1)</f>
        <v>#REF!</v>
      </c>
      <c r="N1265" t="str" cm="1">
        <f t="array" ref="N1265">INDEX({"Strom";"Erdgas";"Heizöl";"Wärme";"Pellets"},MOD(ROW(M1264)-1,5)+1)</f>
        <v>Wärme</v>
      </c>
      <c r="O1265" t="e" cm="1">
        <f t="array" ref="O1265">CHOOSE(MOD(ROW(M1264)-1,5)+1,
INDEX(Tabelle5[Strom kWh],INT((ROW(M1264)-1)/5)+1),
INDEX(Tabelle5[Erdgas kWh],INT((ROW(M1264)-1)/5)+1),
INDEX(Tabelle5[Heizöl kWh],INT((ROW(M1264)-1)/5)+1),
INDEX(Tabelle5[Wärme kWh],INT((ROW(M1264)-1)/5)+1),
INDEX(Tabelle5[Pellets kWh],INT((ROW(M1264)-1)/5)+1))</f>
        <v>#REF!</v>
      </c>
    </row>
    <row r="1266" spans="12:15" x14ac:dyDescent="0.3">
      <c r="L1266" t="e" cm="1">
        <f t="array" ref="L1266">INDEX(Tabelle5[Funktion],INT((ROW(M1265)-1)/5)+1)</f>
        <v>#REF!</v>
      </c>
      <c r="M1266" t="e" cm="1">
        <f t="array" ref="M1266">INDEX(Tabelle5[Anlage],INT((ROW(M1265)-1)/5)+1)</f>
        <v>#REF!</v>
      </c>
      <c r="N1266" t="str" cm="1">
        <f t="array" ref="N1266">INDEX({"Strom";"Erdgas";"Heizöl";"Wärme";"Pellets"},MOD(ROW(M1265)-1,5)+1)</f>
        <v>Pellets</v>
      </c>
      <c r="O1266" t="e" cm="1">
        <f t="array" ref="O1266">CHOOSE(MOD(ROW(M1265)-1,5)+1,
INDEX(Tabelle5[Strom kWh],INT((ROW(M1265)-1)/5)+1),
INDEX(Tabelle5[Erdgas kWh],INT((ROW(M1265)-1)/5)+1),
INDEX(Tabelle5[Heizöl kWh],INT((ROW(M1265)-1)/5)+1),
INDEX(Tabelle5[Wärme kWh],INT((ROW(M1265)-1)/5)+1),
INDEX(Tabelle5[Pellets kWh],INT((ROW(M1265)-1)/5)+1))</f>
        <v>#REF!</v>
      </c>
    </row>
    <row r="1267" spans="12:15" x14ac:dyDescent="0.3">
      <c r="L1267" t="e" cm="1">
        <f t="array" ref="L1267">INDEX(Tabelle5[Funktion],INT((ROW(M1266)-1)/5)+1)</f>
        <v>#REF!</v>
      </c>
      <c r="M1267" t="e" cm="1">
        <f t="array" ref="M1267">INDEX(Tabelle5[Anlage],INT((ROW(M1266)-1)/5)+1)</f>
        <v>#REF!</v>
      </c>
      <c r="N1267" t="str" cm="1">
        <f t="array" ref="N1267">INDEX({"Strom";"Erdgas";"Heizöl";"Wärme";"Pellets"},MOD(ROW(M1266)-1,5)+1)</f>
        <v>Strom</v>
      </c>
      <c r="O1267" t="e" cm="1">
        <f t="array" ref="O1267">CHOOSE(MOD(ROW(M1266)-1,5)+1,
INDEX(Tabelle5[Strom kWh],INT((ROW(M1266)-1)/5)+1),
INDEX(Tabelle5[Erdgas kWh],INT((ROW(M1266)-1)/5)+1),
INDEX(Tabelle5[Heizöl kWh],INT((ROW(M1266)-1)/5)+1),
INDEX(Tabelle5[Wärme kWh],INT((ROW(M1266)-1)/5)+1),
INDEX(Tabelle5[Pellets kWh],INT((ROW(M1266)-1)/5)+1))</f>
        <v>#REF!</v>
      </c>
    </row>
    <row r="1268" spans="12:15" x14ac:dyDescent="0.3">
      <c r="L1268" t="e" cm="1">
        <f t="array" ref="L1268">INDEX(Tabelle5[Funktion],INT((ROW(M1267)-1)/5)+1)</f>
        <v>#REF!</v>
      </c>
      <c r="M1268" t="e" cm="1">
        <f t="array" ref="M1268">INDEX(Tabelle5[Anlage],INT((ROW(M1267)-1)/5)+1)</f>
        <v>#REF!</v>
      </c>
      <c r="N1268" t="str" cm="1">
        <f t="array" ref="N1268">INDEX({"Strom";"Erdgas";"Heizöl";"Wärme";"Pellets"},MOD(ROW(M1267)-1,5)+1)</f>
        <v>Erdgas</v>
      </c>
      <c r="O1268" t="e" cm="1">
        <f t="array" ref="O1268">CHOOSE(MOD(ROW(M1267)-1,5)+1,
INDEX(Tabelle5[Strom kWh],INT((ROW(M1267)-1)/5)+1),
INDEX(Tabelle5[Erdgas kWh],INT((ROW(M1267)-1)/5)+1),
INDEX(Tabelle5[Heizöl kWh],INT((ROW(M1267)-1)/5)+1),
INDEX(Tabelle5[Wärme kWh],INT((ROW(M1267)-1)/5)+1),
INDEX(Tabelle5[Pellets kWh],INT((ROW(M1267)-1)/5)+1))</f>
        <v>#REF!</v>
      </c>
    </row>
    <row r="1269" spans="12:15" x14ac:dyDescent="0.3">
      <c r="L1269" t="e" cm="1">
        <f t="array" ref="L1269">INDEX(Tabelle5[Funktion],INT((ROW(M1268)-1)/5)+1)</f>
        <v>#REF!</v>
      </c>
      <c r="M1269" t="e" cm="1">
        <f t="array" ref="M1269">INDEX(Tabelle5[Anlage],INT((ROW(M1268)-1)/5)+1)</f>
        <v>#REF!</v>
      </c>
      <c r="N1269" t="str" cm="1">
        <f t="array" ref="N1269">INDEX({"Strom";"Erdgas";"Heizöl";"Wärme";"Pellets"},MOD(ROW(M1268)-1,5)+1)</f>
        <v>Heizöl</v>
      </c>
      <c r="O1269" t="e" cm="1">
        <f t="array" ref="O1269">CHOOSE(MOD(ROW(M1268)-1,5)+1,
INDEX(Tabelle5[Strom kWh],INT((ROW(M1268)-1)/5)+1),
INDEX(Tabelle5[Erdgas kWh],INT((ROW(M1268)-1)/5)+1),
INDEX(Tabelle5[Heizöl kWh],INT((ROW(M1268)-1)/5)+1),
INDEX(Tabelle5[Wärme kWh],INT((ROW(M1268)-1)/5)+1),
INDEX(Tabelle5[Pellets kWh],INT((ROW(M1268)-1)/5)+1))</f>
        <v>#REF!</v>
      </c>
    </row>
    <row r="1270" spans="12:15" x14ac:dyDescent="0.3">
      <c r="L1270" t="e" cm="1">
        <f t="array" ref="L1270">INDEX(Tabelle5[Funktion],INT((ROW(M1269)-1)/5)+1)</f>
        <v>#REF!</v>
      </c>
      <c r="M1270" t="e" cm="1">
        <f t="array" ref="M1270">INDEX(Tabelle5[Anlage],INT((ROW(M1269)-1)/5)+1)</f>
        <v>#REF!</v>
      </c>
      <c r="N1270" t="str" cm="1">
        <f t="array" ref="N1270">INDEX({"Strom";"Erdgas";"Heizöl";"Wärme";"Pellets"},MOD(ROW(M1269)-1,5)+1)</f>
        <v>Wärme</v>
      </c>
      <c r="O1270" t="e" cm="1">
        <f t="array" ref="O1270">CHOOSE(MOD(ROW(M1269)-1,5)+1,
INDEX(Tabelle5[Strom kWh],INT((ROW(M1269)-1)/5)+1),
INDEX(Tabelle5[Erdgas kWh],INT((ROW(M1269)-1)/5)+1),
INDEX(Tabelle5[Heizöl kWh],INT((ROW(M1269)-1)/5)+1),
INDEX(Tabelle5[Wärme kWh],INT((ROW(M1269)-1)/5)+1),
INDEX(Tabelle5[Pellets kWh],INT((ROW(M1269)-1)/5)+1))</f>
        <v>#REF!</v>
      </c>
    </row>
    <row r="1271" spans="12:15" x14ac:dyDescent="0.3">
      <c r="L1271" t="e" cm="1">
        <f t="array" ref="L1271">INDEX(Tabelle5[Funktion],INT((ROW(M1270)-1)/5)+1)</f>
        <v>#REF!</v>
      </c>
      <c r="M1271" t="e" cm="1">
        <f t="array" ref="M1271">INDEX(Tabelle5[Anlage],INT((ROW(M1270)-1)/5)+1)</f>
        <v>#REF!</v>
      </c>
      <c r="N1271" t="str" cm="1">
        <f t="array" ref="N1271">INDEX({"Strom";"Erdgas";"Heizöl";"Wärme";"Pellets"},MOD(ROW(M1270)-1,5)+1)</f>
        <v>Pellets</v>
      </c>
      <c r="O1271" t="e" cm="1">
        <f t="array" ref="O1271">CHOOSE(MOD(ROW(M1270)-1,5)+1,
INDEX(Tabelle5[Strom kWh],INT((ROW(M1270)-1)/5)+1),
INDEX(Tabelle5[Erdgas kWh],INT((ROW(M1270)-1)/5)+1),
INDEX(Tabelle5[Heizöl kWh],INT((ROW(M1270)-1)/5)+1),
INDEX(Tabelle5[Wärme kWh],INT((ROW(M1270)-1)/5)+1),
INDEX(Tabelle5[Pellets kWh],INT((ROW(M1270)-1)/5)+1))</f>
        <v>#REF!</v>
      </c>
    </row>
    <row r="1272" spans="12:15" x14ac:dyDescent="0.3">
      <c r="L1272" t="e" cm="1">
        <f t="array" ref="L1272">INDEX(Tabelle5[Funktion],INT((ROW(M1271)-1)/5)+1)</f>
        <v>#REF!</v>
      </c>
      <c r="M1272" t="e" cm="1">
        <f t="array" ref="M1272">INDEX(Tabelle5[Anlage],INT((ROW(M1271)-1)/5)+1)</f>
        <v>#REF!</v>
      </c>
      <c r="N1272" t="str" cm="1">
        <f t="array" ref="N1272">INDEX({"Strom";"Erdgas";"Heizöl";"Wärme";"Pellets"},MOD(ROW(M1271)-1,5)+1)</f>
        <v>Strom</v>
      </c>
      <c r="O1272" t="e" cm="1">
        <f t="array" ref="O1272">CHOOSE(MOD(ROW(M1271)-1,5)+1,
INDEX(Tabelle5[Strom kWh],INT((ROW(M1271)-1)/5)+1),
INDEX(Tabelle5[Erdgas kWh],INT((ROW(M1271)-1)/5)+1),
INDEX(Tabelle5[Heizöl kWh],INT((ROW(M1271)-1)/5)+1),
INDEX(Tabelle5[Wärme kWh],INT((ROW(M1271)-1)/5)+1),
INDEX(Tabelle5[Pellets kWh],INT((ROW(M1271)-1)/5)+1))</f>
        <v>#REF!</v>
      </c>
    </row>
    <row r="1273" spans="12:15" x14ac:dyDescent="0.3">
      <c r="L1273" t="e" cm="1">
        <f t="array" ref="L1273">INDEX(Tabelle5[Funktion],INT((ROW(M1272)-1)/5)+1)</f>
        <v>#REF!</v>
      </c>
      <c r="M1273" t="e" cm="1">
        <f t="array" ref="M1273">INDEX(Tabelle5[Anlage],INT((ROW(M1272)-1)/5)+1)</f>
        <v>#REF!</v>
      </c>
      <c r="N1273" t="str" cm="1">
        <f t="array" ref="N1273">INDEX({"Strom";"Erdgas";"Heizöl";"Wärme";"Pellets"},MOD(ROW(M1272)-1,5)+1)</f>
        <v>Erdgas</v>
      </c>
      <c r="O1273" t="e" cm="1">
        <f t="array" ref="O1273">CHOOSE(MOD(ROW(M1272)-1,5)+1,
INDEX(Tabelle5[Strom kWh],INT((ROW(M1272)-1)/5)+1),
INDEX(Tabelle5[Erdgas kWh],INT((ROW(M1272)-1)/5)+1),
INDEX(Tabelle5[Heizöl kWh],INT((ROW(M1272)-1)/5)+1),
INDEX(Tabelle5[Wärme kWh],INT((ROW(M1272)-1)/5)+1),
INDEX(Tabelle5[Pellets kWh],INT((ROW(M1272)-1)/5)+1))</f>
        <v>#REF!</v>
      </c>
    </row>
    <row r="1274" spans="12:15" x14ac:dyDescent="0.3">
      <c r="L1274" t="e" cm="1">
        <f t="array" ref="L1274">INDEX(Tabelle5[Funktion],INT((ROW(M1273)-1)/5)+1)</f>
        <v>#REF!</v>
      </c>
      <c r="M1274" t="e" cm="1">
        <f t="array" ref="M1274">INDEX(Tabelle5[Anlage],INT((ROW(M1273)-1)/5)+1)</f>
        <v>#REF!</v>
      </c>
      <c r="N1274" t="str" cm="1">
        <f t="array" ref="N1274">INDEX({"Strom";"Erdgas";"Heizöl";"Wärme";"Pellets"},MOD(ROW(M1273)-1,5)+1)</f>
        <v>Heizöl</v>
      </c>
      <c r="O1274" t="e" cm="1">
        <f t="array" ref="O1274">CHOOSE(MOD(ROW(M1273)-1,5)+1,
INDEX(Tabelle5[Strom kWh],INT((ROW(M1273)-1)/5)+1),
INDEX(Tabelle5[Erdgas kWh],INT((ROW(M1273)-1)/5)+1),
INDEX(Tabelle5[Heizöl kWh],INT((ROW(M1273)-1)/5)+1),
INDEX(Tabelle5[Wärme kWh],INT((ROW(M1273)-1)/5)+1),
INDEX(Tabelle5[Pellets kWh],INT((ROW(M1273)-1)/5)+1))</f>
        <v>#REF!</v>
      </c>
    </row>
    <row r="1275" spans="12:15" x14ac:dyDescent="0.3">
      <c r="L1275" t="e" cm="1">
        <f t="array" ref="L1275">INDEX(Tabelle5[Funktion],INT((ROW(M1274)-1)/5)+1)</f>
        <v>#REF!</v>
      </c>
      <c r="M1275" t="e" cm="1">
        <f t="array" ref="M1275">INDEX(Tabelle5[Anlage],INT((ROW(M1274)-1)/5)+1)</f>
        <v>#REF!</v>
      </c>
      <c r="N1275" t="str" cm="1">
        <f t="array" ref="N1275">INDEX({"Strom";"Erdgas";"Heizöl";"Wärme";"Pellets"},MOD(ROW(M1274)-1,5)+1)</f>
        <v>Wärme</v>
      </c>
      <c r="O1275" t="e" cm="1">
        <f t="array" ref="O1275">CHOOSE(MOD(ROW(M1274)-1,5)+1,
INDEX(Tabelle5[Strom kWh],INT((ROW(M1274)-1)/5)+1),
INDEX(Tabelle5[Erdgas kWh],INT((ROW(M1274)-1)/5)+1),
INDEX(Tabelle5[Heizöl kWh],INT((ROW(M1274)-1)/5)+1),
INDEX(Tabelle5[Wärme kWh],INT((ROW(M1274)-1)/5)+1),
INDEX(Tabelle5[Pellets kWh],INT((ROW(M1274)-1)/5)+1))</f>
        <v>#REF!</v>
      </c>
    </row>
    <row r="1276" spans="12:15" x14ac:dyDescent="0.3">
      <c r="L1276" t="e" cm="1">
        <f t="array" ref="L1276">INDEX(Tabelle5[Funktion],INT((ROW(M1275)-1)/5)+1)</f>
        <v>#REF!</v>
      </c>
      <c r="M1276" t="e" cm="1">
        <f t="array" ref="M1276">INDEX(Tabelle5[Anlage],INT((ROW(M1275)-1)/5)+1)</f>
        <v>#REF!</v>
      </c>
      <c r="N1276" t="str" cm="1">
        <f t="array" ref="N1276">INDEX({"Strom";"Erdgas";"Heizöl";"Wärme";"Pellets"},MOD(ROW(M1275)-1,5)+1)</f>
        <v>Pellets</v>
      </c>
      <c r="O1276" t="e" cm="1">
        <f t="array" ref="O1276">CHOOSE(MOD(ROW(M1275)-1,5)+1,
INDEX(Tabelle5[Strom kWh],INT((ROW(M1275)-1)/5)+1),
INDEX(Tabelle5[Erdgas kWh],INT((ROW(M1275)-1)/5)+1),
INDEX(Tabelle5[Heizöl kWh],INT((ROW(M1275)-1)/5)+1),
INDEX(Tabelle5[Wärme kWh],INT((ROW(M1275)-1)/5)+1),
INDEX(Tabelle5[Pellets kWh],INT((ROW(M1275)-1)/5)+1))</f>
        <v>#REF!</v>
      </c>
    </row>
    <row r="1277" spans="12:15" x14ac:dyDescent="0.3">
      <c r="L1277" t="e" cm="1">
        <f t="array" ref="L1277">INDEX(Tabelle5[Funktion],INT((ROW(M1276)-1)/5)+1)</f>
        <v>#REF!</v>
      </c>
      <c r="M1277" t="e" cm="1">
        <f t="array" ref="M1277">INDEX(Tabelle5[Anlage],INT((ROW(M1276)-1)/5)+1)</f>
        <v>#REF!</v>
      </c>
      <c r="N1277" t="str" cm="1">
        <f t="array" ref="N1277">INDEX({"Strom";"Erdgas";"Heizöl";"Wärme";"Pellets"},MOD(ROW(M1276)-1,5)+1)</f>
        <v>Strom</v>
      </c>
      <c r="O1277" t="e" cm="1">
        <f t="array" ref="O1277">CHOOSE(MOD(ROW(M1276)-1,5)+1,
INDEX(Tabelle5[Strom kWh],INT((ROW(M1276)-1)/5)+1),
INDEX(Tabelle5[Erdgas kWh],INT((ROW(M1276)-1)/5)+1),
INDEX(Tabelle5[Heizöl kWh],INT((ROW(M1276)-1)/5)+1),
INDEX(Tabelle5[Wärme kWh],INT((ROW(M1276)-1)/5)+1),
INDEX(Tabelle5[Pellets kWh],INT((ROW(M1276)-1)/5)+1))</f>
        <v>#REF!</v>
      </c>
    </row>
    <row r="1278" spans="12:15" x14ac:dyDescent="0.3">
      <c r="L1278" t="e" cm="1">
        <f t="array" ref="L1278">INDEX(Tabelle5[Funktion],INT((ROW(M1277)-1)/5)+1)</f>
        <v>#REF!</v>
      </c>
      <c r="M1278" t="e" cm="1">
        <f t="array" ref="M1278">INDEX(Tabelle5[Anlage],INT((ROW(M1277)-1)/5)+1)</f>
        <v>#REF!</v>
      </c>
      <c r="N1278" t="str" cm="1">
        <f t="array" ref="N1278">INDEX({"Strom";"Erdgas";"Heizöl";"Wärme";"Pellets"},MOD(ROW(M1277)-1,5)+1)</f>
        <v>Erdgas</v>
      </c>
      <c r="O1278" t="e" cm="1">
        <f t="array" ref="O1278">CHOOSE(MOD(ROW(M1277)-1,5)+1,
INDEX(Tabelle5[Strom kWh],INT((ROW(M1277)-1)/5)+1),
INDEX(Tabelle5[Erdgas kWh],INT((ROW(M1277)-1)/5)+1),
INDEX(Tabelle5[Heizöl kWh],INT((ROW(M1277)-1)/5)+1),
INDEX(Tabelle5[Wärme kWh],INT((ROW(M1277)-1)/5)+1),
INDEX(Tabelle5[Pellets kWh],INT((ROW(M1277)-1)/5)+1))</f>
        <v>#REF!</v>
      </c>
    </row>
    <row r="1279" spans="12:15" x14ac:dyDescent="0.3">
      <c r="L1279" t="e" cm="1">
        <f t="array" ref="L1279">INDEX(Tabelle5[Funktion],INT((ROW(M1278)-1)/5)+1)</f>
        <v>#REF!</v>
      </c>
      <c r="M1279" t="e" cm="1">
        <f t="array" ref="M1279">INDEX(Tabelle5[Anlage],INT((ROW(M1278)-1)/5)+1)</f>
        <v>#REF!</v>
      </c>
      <c r="N1279" t="str" cm="1">
        <f t="array" ref="N1279">INDEX({"Strom";"Erdgas";"Heizöl";"Wärme";"Pellets"},MOD(ROW(M1278)-1,5)+1)</f>
        <v>Heizöl</v>
      </c>
      <c r="O1279" t="e" cm="1">
        <f t="array" ref="O1279">CHOOSE(MOD(ROW(M1278)-1,5)+1,
INDEX(Tabelle5[Strom kWh],INT((ROW(M1278)-1)/5)+1),
INDEX(Tabelle5[Erdgas kWh],INT((ROW(M1278)-1)/5)+1),
INDEX(Tabelle5[Heizöl kWh],INT((ROW(M1278)-1)/5)+1),
INDEX(Tabelle5[Wärme kWh],INT((ROW(M1278)-1)/5)+1),
INDEX(Tabelle5[Pellets kWh],INT((ROW(M1278)-1)/5)+1))</f>
        <v>#REF!</v>
      </c>
    </row>
    <row r="1280" spans="12:15" x14ac:dyDescent="0.3">
      <c r="L1280" t="e" cm="1">
        <f t="array" ref="L1280">INDEX(Tabelle5[Funktion],INT((ROW(M1279)-1)/5)+1)</f>
        <v>#REF!</v>
      </c>
      <c r="M1280" t="e" cm="1">
        <f t="array" ref="M1280">INDEX(Tabelle5[Anlage],INT((ROW(M1279)-1)/5)+1)</f>
        <v>#REF!</v>
      </c>
      <c r="N1280" t="str" cm="1">
        <f t="array" ref="N1280">INDEX({"Strom";"Erdgas";"Heizöl";"Wärme";"Pellets"},MOD(ROW(M1279)-1,5)+1)</f>
        <v>Wärme</v>
      </c>
      <c r="O1280" t="e" cm="1">
        <f t="array" ref="O1280">CHOOSE(MOD(ROW(M1279)-1,5)+1,
INDEX(Tabelle5[Strom kWh],INT((ROW(M1279)-1)/5)+1),
INDEX(Tabelle5[Erdgas kWh],INT((ROW(M1279)-1)/5)+1),
INDEX(Tabelle5[Heizöl kWh],INT((ROW(M1279)-1)/5)+1),
INDEX(Tabelle5[Wärme kWh],INT((ROW(M1279)-1)/5)+1),
INDEX(Tabelle5[Pellets kWh],INT((ROW(M1279)-1)/5)+1))</f>
        <v>#REF!</v>
      </c>
    </row>
    <row r="1281" spans="12:15" x14ac:dyDescent="0.3">
      <c r="L1281" t="e" cm="1">
        <f t="array" ref="L1281">INDEX(Tabelle5[Funktion],INT((ROW(M1280)-1)/5)+1)</f>
        <v>#REF!</v>
      </c>
      <c r="M1281" t="e" cm="1">
        <f t="array" ref="M1281">INDEX(Tabelle5[Anlage],INT((ROW(M1280)-1)/5)+1)</f>
        <v>#REF!</v>
      </c>
      <c r="N1281" t="str" cm="1">
        <f t="array" ref="N1281">INDEX({"Strom";"Erdgas";"Heizöl";"Wärme";"Pellets"},MOD(ROW(M1280)-1,5)+1)</f>
        <v>Pellets</v>
      </c>
      <c r="O1281" t="e" cm="1">
        <f t="array" ref="O1281">CHOOSE(MOD(ROW(M1280)-1,5)+1,
INDEX(Tabelle5[Strom kWh],INT((ROW(M1280)-1)/5)+1),
INDEX(Tabelle5[Erdgas kWh],INT((ROW(M1280)-1)/5)+1),
INDEX(Tabelle5[Heizöl kWh],INT((ROW(M1280)-1)/5)+1),
INDEX(Tabelle5[Wärme kWh],INT((ROW(M1280)-1)/5)+1),
INDEX(Tabelle5[Pellets kWh],INT((ROW(M1280)-1)/5)+1))</f>
        <v>#REF!</v>
      </c>
    </row>
    <row r="1282" spans="12:15" x14ac:dyDescent="0.3">
      <c r="L1282" t="e" cm="1">
        <f t="array" ref="L1282">INDEX(Tabelle5[Funktion],INT((ROW(M1281)-1)/5)+1)</f>
        <v>#REF!</v>
      </c>
      <c r="M1282" t="e" cm="1">
        <f t="array" ref="M1282">INDEX(Tabelle5[Anlage],INT((ROW(M1281)-1)/5)+1)</f>
        <v>#REF!</v>
      </c>
      <c r="N1282" t="str" cm="1">
        <f t="array" ref="N1282">INDEX({"Strom";"Erdgas";"Heizöl";"Wärme";"Pellets"},MOD(ROW(M1281)-1,5)+1)</f>
        <v>Strom</v>
      </c>
      <c r="O1282" t="e" cm="1">
        <f t="array" ref="O1282">CHOOSE(MOD(ROW(M1281)-1,5)+1,
INDEX(Tabelle5[Strom kWh],INT((ROW(M1281)-1)/5)+1),
INDEX(Tabelle5[Erdgas kWh],INT((ROW(M1281)-1)/5)+1),
INDEX(Tabelle5[Heizöl kWh],INT((ROW(M1281)-1)/5)+1),
INDEX(Tabelle5[Wärme kWh],INT((ROW(M1281)-1)/5)+1),
INDEX(Tabelle5[Pellets kWh],INT((ROW(M1281)-1)/5)+1))</f>
        <v>#REF!</v>
      </c>
    </row>
    <row r="1283" spans="12:15" x14ac:dyDescent="0.3">
      <c r="L1283" t="e" cm="1">
        <f t="array" ref="L1283">INDEX(Tabelle5[Funktion],INT((ROW(M1282)-1)/5)+1)</f>
        <v>#REF!</v>
      </c>
      <c r="M1283" t="e" cm="1">
        <f t="array" ref="M1283">INDEX(Tabelle5[Anlage],INT((ROW(M1282)-1)/5)+1)</f>
        <v>#REF!</v>
      </c>
      <c r="N1283" t="str" cm="1">
        <f t="array" ref="N1283">INDEX({"Strom";"Erdgas";"Heizöl";"Wärme";"Pellets"},MOD(ROW(M1282)-1,5)+1)</f>
        <v>Erdgas</v>
      </c>
      <c r="O1283" t="e" cm="1">
        <f t="array" ref="O1283">CHOOSE(MOD(ROW(M1282)-1,5)+1,
INDEX(Tabelle5[Strom kWh],INT((ROW(M1282)-1)/5)+1),
INDEX(Tabelle5[Erdgas kWh],INT((ROW(M1282)-1)/5)+1),
INDEX(Tabelle5[Heizöl kWh],INT((ROW(M1282)-1)/5)+1),
INDEX(Tabelle5[Wärme kWh],INT((ROW(M1282)-1)/5)+1),
INDEX(Tabelle5[Pellets kWh],INT((ROW(M1282)-1)/5)+1))</f>
        <v>#REF!</v>
      </c>
    </row>
    <row r="1284" spans="12:15" x14ac:dyDescent="0.3">
      <c r="L1284" t="e" cm="1">
        <f t="array" ref="L1284">INDEX(Tabelle5[Funktion],INT((ROW(M1283)-1)/5)+1)</f>
        <v>#REF!</v>
      </c>
      <c r="M1284" t="e" cm="1">
        <f t="array" ref="M1284">INDEX(Tabelle5[Anlage],INT((ROW(M1283)-1)/5)+1)</f>
        <v>#REF!</v>
      </c>
      <c r="N1284" t="str" cm="1">
        <f t="array" ref="N1284">INDEX({"Strom";"Erdgas";"Heizöl";"Wärme";"Pellets"},MOD(ROW(M1283)-1,5)+1)</f>
        <v>Heizöl</v>
      </c>
      <c r="O1284" t="e" cm="1">
        <f t="array" ref="O1284">CHOOSE(MOD(ROW(M1283)-1,5)+1,
INDEX(Tabelle5[Strom kWh],INT((ROW(M1283)-1)/5)+1),
INDEX(Tabelle5[Erdgas kWh],INT((ROW(M1283)-1)/5)+1),
INDEX(Tabelle5[Heizöl kWh],INT((ROW(M1283)-1)/5)+1),
INDEX(Tabelle5[Wärme kWh],INT((ROW(M1283)-1)/5)+1),
INDEX(Tabelle5[Pellets kWh],INT((ROW(M1283)-1)/5)+1))</f>
        <v>#REF!</v>
      </c>
    </row>
    <row r="1285" spans="12:15" x14ac:dyDescent="0.3">
      <c r="L1285" t="e" cm="1">
        <f t="array" ref="L1285">INDEX(Tabelle5[Funktion],INT((ROW(M1284)-1)/5)+1)</f>
        <v>#REF!</v>
      </c>
      <c r="M1285" t="e" cm="1">
        <f t="array" ref="M1285">INDEX(Tabelle5[Anlage],INT((ROW(M1284)-1)/5)+1)</f>
        <v>#REF!</v>
      </c>
      <c r="N1285" t="str" cm="1">
        <f t="array" ref="N1285">INDEX({"Strom";"Erdgas";"Heizöl";"Wärme";"Pellets"},MOD(ROW(M1284)-1,5)+1)</f>
        <v>Wärme</v>
      </c>
      <c r="O1285" t="e" cm="1">
        <f t="array" ref="O1285">CHOOSE(MOD(ROW(M1284)-1,5)+1,
INDEX(Tabelle5[Strom kWh],INT((ROW(M1284)-1)/5)+1),
INDEX(Tabelle5[Erdgas kWh],INT((ROW(M1284)-1)/5)+1),
INDEX(Tabelle5[Heizöl kWh],INT((ROW(M1284)-1)/5)+1),
INDEX(Tabelle5[Wärme kWh],INT((ROW(M1284)-1)/5)+1),
INDEX(Tabelle5[Pellets kWh],INT((ROW(M1284)-1)/5)+1))</f>
        <v>#REF!</v>
      </c>
    </row>
    <row r="1286" spans="12:15" x14ac:dyDescent="0.3">
      <c r="L1286" t="e" cm="1">
        <f t="array" ref="L1286">INDEX(Tabelle5[Funktion],INT((ROW(M1285)-1)/5)+1)</f>
        <v>#REF!</v>
      </c>
      <c r="M1286" t="e" cm="1">
        <f t="array" ref="M1286">INDEX(Tabelle5[Anlage],INT((ROW(M1285)-1)/5)+1)</f>
        <v>#REF!</v>
      </c>
      <c r="N1286" t="str" cm="1">
        <f t="array" ref="N1286">INDEX({"Strom";"Erdgas";"Heizöl";"Wärme";"Pellets"},MOD(ROW(M1285)-1,5)+1)</f>
        <v>Pellets</v>
      </c>
      <c r="O1286" t="e" cm="1">
        <f t="array" ref="O1286">CHOOSE(MOD(ROW(M1285)-1,5)+1,
INDEX(Tabelle5[Strom kWh],INT((ROW(M1285)-1)/5)+1),
INDEX(Tabelle5[Erdgas kWh],INT((ROW(M1285)-1)/5)+1),
INDEX(Tabelle5[Heizöl kWh],INT((ROW(M1285)-1)/5)+1),
INDEX(Tabelle5[Wärme kWh],INT((ROW(M1285)-1)/5)+1),
INDEX(Tabelle5[Pellets kWh],INT((ROW(M1285)-1)/5)+1))</f>
        <v>#REF!</v>
      </c>
    </row>
    <row r="1287" spans="12:15" x14ac:dyDescent="0.3">
      <c r="L1287" t="e" cm="1">
        <f t="array" ref="L1287">INDEX(Tabelle5[Funktion],INT((ROW(M1286)-1)/5)+1)</f>
        <v>#REF!</v>
      </c>
      <c r="M1287" t="e" cm="1">
        <f t="array" ref="M1287">INDEX(Tabelle5[Anlage],INT((ROW(M1286)-1)/5)+1)</f>
        <v>#REF!</v>
      </c>
      <c r="N1287" t="str" cm="1">
        <f t="array" ref="N1287">INDEX({"Strom";"Erdgas";"Heizöl";"Wärme";"Pellets"},MOD(ROW(M1286)-1,5)+1)</f>
        <v>Strom</v>
      </c>
      <c r="O1287" t="e" cm="1">
        <f t="array" ref="O1287">CHOOSE(MOD(ROW(M1286)-1,5)+1,
INDEX(Tabelle5[Strom kWh],INT((ROW(M1286)-1)/5)+1),
INDEX(Tabelle5[Erdgas kWh],INT((ROW(M1286)-1)/5)+1),
INDEX(Tabelle5[Heizöl kWh],INT((ROW(M1286)-1)/5)+1),
INDEX(Tabelle5[Wärme kWh],INT((ROW(M1286)-1)/5)+1),
INDEX(Tabelle5[Pellets kWh],INT((ROW(M1286)-1)/5)+1))</f>
        <v>#REF!</v>
      </c>
    </row>
    <row r="1288" spans="12:15" x14ac:dyDescent="0.3">
      <c r="L1288" t="e" cm="1">
        <f t="array" ref="L1288">INDEX(Tabelle5[Funktion],INT((ROW(M1287)-1)/5)+1)</f>
        <v>#REF!</v>
      </c>
      <c r="M1288" t="e" cm="1">
        <f t="array" ref="M1288">INDEX(Tabelle5[Anlage],INT((ROW(M1287)-1)/5)+1)</f>
        <v>#REF!</v>
      </c>
      <c r="N1288" t="str" cm="1">
        <f t="array" ref="N1288">INDEX({"Strom";"Erdgas";"Heizöl";"Wärme";"Pellets"},MOD(ROW(M1287)-1,5)+1)</f>
        <v>Erdgas</v>
      </c>
      <c r="O1288" t="e" cm="1">
        <f t="array" ref="O1288">CHOOSE(MOD(ROW(M1287)-1,5)+1,
INDEX(Tabelle5[Strom kWh],INT((ROW(M1287)-1)/5)+1),
INDEX(Tabelle5[Erdgas kWh],INT((ROW(M1287)-1)/5)+1),
INDEX(Tabelle5[Heizöl kWh],INT((ROW(M1287)-1)/5)+1),
INDEX(Tabelle5[Wärme kWh],INT((ROW(M1287)-1)/5)+1),
INDEX(Tabelle5[Pellets kWh],INT((ROW(M1287)-1)/5)+1))</f>
        <v>#REF!</v>
      </c>
    </row>
    <row r="1289" spans="12:15" x14ac:dyDescent="0.3">
      <c r="L1289" t="e" cm="1">
        <f t="array" ref="L1289">INDEX(Tabelle5[Funktion],INT((ROW(M1288)-1)/5)+1)</f>
        <v>#REF!</v>
      </c>
      <c r="M1289" t="e" cm="1">
        <f t="array" ref="M1289">INDEX(Tabelle5[Anlage],INT((ROW(M1288)-1)/5)+1)</f>
        <v>#REF!</v>
      </c>
      <c r="N1289" t="str" cm="1">
        <f t="array" ref="N1289">INDEX({"Strom";"Erdgas";"Heizöl";"Wärme";"Pellets"},MOD(ROW(M1288)-1,5)+1)</f>
        <v>Heizöl</v>
      </c>
      <c r="O1289" t="e" cm="1">
        <f t="array" ref="O1289">CHOOSE(MOD(ROW(M1288)-1,5)+1,
INDEX(Tabelle5[Strom kWh],INT((ROW(M1288)-1)/5)+1),
INDEX(Tabelle5[Erdgas kWh],INT((ROW(M1288)-1)/5)+1),
INDEX(Tabelle5[Heizöl kWh],INT((ROW(M1288)-1)/5)+1),
INDEX(Tabelle5[Wärme kWh],INT((ROW(M1288)-1)/5)+1),
INDEX(Tabelle5[Pellets kWh],INT((ROW(M1288)-1)/5)+1))</f>
        <v>#REF!</v>
      </c>
    </row>
    <row r="1290" spans="12:15" x14ac:dyDescent="0.3">
      <c r="L1290" t="e" cm="1">
        <f t="array" ref="L1290">INDEX(Tabelle5[Funktion],INT((ROW(M1289)-1)/5)+1)</f>
        <v>#REF!</v>
      </c>
      <c r="M1290" t="e" cm="1">
        <f t="array" ref="M1290">INDEX(Tabelle5[Anlage],INT((ROW(M1289)-1)/5)+1)</f>
        <v>#REF!</v>
      </c>
      <c r="N1290" t="str" cm="1">
        <f t="array" ref="N1290">INDEX({"Strom";"Erdgas";"Heizöl";"Wärme";"Pellets"},MOD(ROW(M1289)-1,5)+1)</f>
        <v>Wärme</v>
      </c>
      <c r="O1290" t="e" cm="1">
        <f t="array" ref="O1290">CHOOSE(MOD(ROW(M1289)-1,5)+1,
INDEX(Tabelle5[Strom kWh],INT((ROW(M1289)-1)/5)+1),
INDEX(Tabelle5[Erdgas kWh],INT((ROW(M1289)-1)/5)+1),
INDEX(Tabelle5[Heizöl kWh],INT((ROW(M1289)-1)/5)+1),
INDEX(Tabelle5[Wärme kWh],INT((ROW(M1289)-1)/5)+1),
INDEX(Tabelle5[Pellets kWh],INT((ROW(M1289)-1)/5)+1))</f>
        <v>#REF!</v>
      </c>
    </row>
    <row r="1291" spans="12:15" x14ac:dyDescent="0.3">
      <c r="L1291" t="e" cm="1">
        <f t="array" ref="L1291">INDEX(Tabelle5[Funktion],INT((ROW(M1290)-1)/5)+1)</f>
        <v>#REF!</v>
      </c>
      <c r="M1291" t="e" cm="1">
        <f t="array" ref="M1291">INDEX(Tabelle5[Anlage],INT((ROW(M1290)-1)/5)+1)</f>
        <v>#REF!</v>
      </c>
      <c r="N1291" t="str" cm="1">
        <f t="array" ref="N1291">INDEX({"Strom";"Erdgas";"Heizöl";"Wärme";"Pellets"},MOD(ROW(M1290)-1,5)+1)</f>
        <v>Pellets</v>
      </c>
      <c r="O1291" t="e" cm="1">
        <f t="array" ref="O1291">CHOOSE(MOD(ROW(M1290)-1,5)+1,
INDEX(Tabelle5[Strom kWh],INT((ROW(M1290)-1)/5)+1),
INDEX(Tabelle5[Erdgas kWh],INT((ROW(M1290)-1)/5)+1),
INDEX(Tabelle5[Heizöl kWh],INT((ROW(M1290)-1)/5)+1),
INDEX(Tabelle5[Wärme kWh],INT((ROW(M1290)-1)/5)+1),
INDEX(Tabelle5[Pellets kWh],INT((ROW(M1290)-1)/5)+1))</f>
        <v>#REF!</v>
      </c>
    </row>
    <row r="1292" spans="12:15" x14ac:dyDescent="0.3">
      <c r="L1292" t="e" cm="1">
        <f t="array" ref="L1292">INDEX(Tabelle5[Funktion],INT((ROW(M1291)-1)/5)+1)</f>
        <v>#REF!</v>
      </c>
      <c r="M1292" t="e" cm="1">
        <f t="array" ref="M1292">INDEX(Tabelle5[Anlage],INT((ROW(M1291)-1)/5)+1)</f>
        <v>#REF!</v>
      </c>
      <c r="N1292" t="str" cm="1">
        <f t="array" ref="N1292">INDEX({"Strom";"Erdgas";"Heizöl";"Wärme";"Pellets"},MOD(ROW(M1291)-1,5)+1)</f>
        <v>Strom</v>
      </c>
      <c r="O1292" t="e" cm="1">
        <f t="array" ref="O1292">CHOOSE(MOD(ROW(M1291)-1,5)+1,
INDEX(Tabelle5[Strom kWh],INT((ROW(M1291)-1)/5)+1),
INDEX(Tabelle5[Erdgas kWh],INT((ROW(M1291)-1)/5)+1),
INDEX(Tabelle5[Heizöl kWh],INT((ROW(M1291)-1)/5)+1),
INDEX(Tabelle5[Wärme kWh],INT((ROW(M1291)-1)/5)+1),
INDEX(Tabelle5[Pellets kWh],INT((ROW(M1291)-1)/5)+1))</f>
        <v>#REF!</v>
      </c>
    </row>
    <row r="1293" spans="12:15" x14ac:dyDescent="0.3">
      <c r="L1293" t="e" cm="1">
        <f t="array" ref="L1293">INDEX(Tabelle5[Funktion],INT((ROW(M1292)-1)/5)+1)</f>
        <v>#REF!</v>
      </c>
      <c r="M1293" t="e" cm="1">
        <f t="array" ref="M1293">INDEX(Tabelle5[Anlage],INT((ROW(M1292)-1)/5)+1)</f>
        <v>#REF!</v>
      </c>
      <c r="N1293" t="str" cm="1">
        <f t="array" ref="N1293">INDEX({"Strom";"Erdgas";"Heizöl";"Wärme";"Pellets"},MOD(ROW(M1292)-1,5)+1)</f>
        <v>Erdgas</v>
      </c>
      <c r="O1293" t="e" cm="1">
        <f t="array" ref="O1293">CHOOSE(MOD(ROW(M1292)-1,5)+1,
INDEX(Tabelle5[Strom kWh],INT((ROW(M1292)-1)/5)+1),
INDEX(Tabelle5[Erdgas kWh],INT((ROW(M1292)-1)/5)+1),
INDEX(Tabelle5[Heizöl kWh],INT((ROW(M1292)-1)/5)+1),
INDEX(Tabelle5[Wärme kWh],INT((ROW(M1292)-1)/5)+1),
INDEX(Tabelle5[Pellets kWh],INT((ROW(M1292)-1)/5)+1))</f>
        <v>#REF!</v>
      </c>
    </row>
    <row r="1294" spans="12:15" x14ac:dyDescent="0.3">
      <c r="L1294" t="e" cm="1">
        <f t="array" ref="L1294">INDEX(Tabelle5[Funktion],INT((ROW(M1293)-1)/5)+1)</f>
        <v>#REF!</v>
      </c>
      <c r="M1294" t="e" cm="1">
        <f t="array" ref="M1294">INDEX(Tabelle5[Anlage],INT((ROW(M1293)-1)/5)+1)</f>
        <v>#REF!</v>
      </c>
      <c r="N1294" t="str" cm="1">
        <f t="array" ref="N1294">INDEX({"Strom";"Erdgas";"Heizöl";"Wärme";"Pellets"},MOD(ROW(M1293)-1,5)+1)</f>
        <v>Heizöl</v>
      </c>
      <c r="O1294" t="e" cm="1">
        <f t="array" ref="O1294">CHOOSE(MOD(ROW(M1293)-1,5)+1,
INDEX(Tabelle5[Strom kWh],INT((ROW(M1293)-1)/5)+1),
INDEX(Tabelle5[Erdgas kWh],INT((ROW(M1293)-1)/5)+1),
INDEX(Tabelle5[Heizöl kWh],INT((ROW(M1293)-1)/5)+1),
INDEX(Tabelle5[Wärme kWh],INT((ROW(M1293)-1)/5)+1),
INDEX(Tabelle5[Pellets kWh],INT((ROW(M1293)-1)/5)+1))</f>
        <v>#REF!</v>
      </c>
    </row>
    <row r="1295" spans="12:15" x14ac:dyDescent="0.3">
      <c r="L1295" t="e" cm="1">
        <f t="array" ref="L1295">INDEX(Tabelle5[Funktion],INT((ROW(M1294)-1)/5)+1)</f>
        <v>#REF!</v>
      </c>
      <c r="M1295" t="e" cm="1">
        <f t="array" ref="M1295">INDEX(Tabelle5[Anlage],INT((ROW(M1294)-1)/5)+1)</f>
        <v>#REF!</v>
      </c>
      <c r="N1295" t="str" cm="1">
        <f t="array" ref="N1295">INDEX({"Strom";"Erdgas";"Heizöl";"Wärme";"Pellets"},MOD(ROW(M1294)-1,5)+1)</f>
        <v>Wärme</v>
      </c>
      <c r="O1295" t="e" cm="1">
        <f t="array" ref="O1295">CHOOSE(MOD(ROW(M1294)-1,5)+1,
INDEX(Tabelle5[Strom kWh],INT((ROW(M1294)-1)/5)+1),
INDEX(Tabelle5[Erdgas kWh],INT((ROW(M1294)-1)/5)+1),
INDEX(Tabelle5[Heizöl kWh],INT((ROW(M1294)-1)/5)+1),
INDEX(Tabelle5[Wärme kWh],INT((ROW(M1294)-1)/5)+1),
INDEX(Tabelle5[Pellets kWh],INT((ROW(M1294)-1)/5)+1))</f>
        <v>#REF!</v>
      </c>
    </row>
    <row r="1296" spans="12:15" x14ac:dyDescent="0.3">
      <c r="L1296" t="e" cm="1">
        <f t="array" ref="L1296">INDEX(Tabelle5[Funktion],INT((ROW(M1295)-1)/5)+1)</f>
        <v>#REF!</v>
      </c>
      <c r="M1296" t="e" cm="1">
        <f t="array" ref="M1296">INDEX(Tabelle5[Anlage],INT((ROW(M1295)-1)/5)+1)</f>
        <v>#REF!</v>
      </c>
      <c r="N1296" t="str" cm="1">
        <f t="array" ref="N1296">INDEX({"Strom";"Erdgas";"Heizöl";"Wärme";"Pellets"},MOD(ROW(M1295)-1,5)+1)</f>
        <v>Pellets</v>
      </c>
      <c r="O1296" t="e" cm="1">
        <f t="array" ref="O1296">CHOOSE(MOD(ROW(M1295)-1,5)+1,
INDEX(Tabelle5[Strom kWh],INT((ROW(M1295)-1)/5)+1),
INDEX(Tabelle5[Erdgas kWh],INT((ROW(M1295)-1)/5)+1),
INDEX(Tabelle5[Heizöl kWh],INT((ROW(M1295)-1)/5)+1),
INDEX(Tabelle5[Wärme kWh],INT((ROW(M1295)-1)/5)+1),
INDEX(Tabelle5[Pellets kWh],INT((ROW(M1295)-1)/5)+1))</f>
        <v>#REF!</v>
      </c>
    </row>
    <row r="1297" spans="12:15" x14ac:dyDescent="0.3">
      <c r="L1297" t="e" cm="1">
        <f t="array" ref="L1297">INDEX(Tabelle5[Funktion],INT((ROW(M1296)-1)/5)+1)</f>
        <v>#REF!</v>
      </c>
      <c r="M1297" t="e" cm="1">
        <f t="array" ref="M1297">INDEX(Tabelle5[Anlage],INT((ROW(M1296)-1)/5)+1)</f>
        <v>#REF!</v>
      </c>
      <c r="N1297" t="str" cm="1">
        <f t="array" ref="N1297">INDEX({"Strom";"Erdgas";"Heizöl";"Wärme";"Pellets"},MOD(ROW(M1296)-1,5)+1)</f>
        <v>Strom</v>
      </c>
      <c r="O1297" t="e" cm="1">
        <f t="array" ref="O1297">CHOOSE(MOD(ROW(M1296)-1,5)+1,
INDEX(Tabelle5[Strom kWh],INT((ROW(M1296)-1)/5)+1),
INDEX(Tabelle5[Erdgas kWh],INT((ROW(M1296)-1)/5)+1),
INDEX(Tabelle5[Heizöl kWh],INT((ROW(M1296)-1)/5)+1),
INDEX(Tabelle5[Wärme kWh],INT((ROW(M1296)-1)/5)+1),
INDEX(Tabelle5[Pellets kWh],INT((ROW(M1296)-1)/5)+1))</f>
        <v>#REF!</v>
      </c>
    </row>
    <row r="1298" spans="12:15" x14ac:dyDescent="0.3">
      <c r="L1298" t="e" cm="1">
        <f t="array" ref="L1298">INDEX(Tabelle5[Funktion],INT((ROW(M1297)-1)/5)+1)</f>
        <v>#REF!</v>
      </c>
      <c r="M1298" t="e" cm="1">
        <f t="array" ref="M1298">INDEX(Tabelle5[Anlage],INT((ROW(M1297)-1)/5)+1)</f>
        <v>#REF!</v>
      </c>
      <c r="N1298" t="str" cm="1">
        <f t="array" ref="N1298">INDEX({"Strom";"Erdgas";"Heizöl";"Wärme";"Pellets"},MOD(ROW(M1297)-1,5)+1)</f>
        <v>Erdgas</v>
      </c>
      <c r="O1298" t="e" cm="1">
        <f t="array" ref="O1298">CHOOSE(MOD(ROW(M1297)-1,5)+1,
INDEX(Tabelle5[Strom kWh],INT((ROW(M1297)-1)/5)+1),
INDEX(Tabelle5[Erdgas kWh],INT((ROW(M1297)-1)/5)+1),
INDEX(Tabelle5[Heizöl kWh],INT((ROW(M1297)-1)/5)+1),
INDEX(Tabelle5[Wärme kWh],INT((ROW(M1297)-1)/5)+1),
INDEX(Tabelle5[Pellets kWh],INT((ROW(M1297)-1)/5)+1))</f>
        <v>#REF!</v>
      </c>
    </row>
    <row r="1299" spans="12:15" x14ac:dyDescent="0.3">
      <c r="L1299" t="e" cm="1">
        <f t="array" ref="L1299">INDEX(Tabelle5[Funktion],INT((ROW(M1298)-1)/5)+1)</f>
        <v>#REF!</v>
      </c>
      <c r="M1299" t="e" cm="1">
        <f t="array" ref="M1299">INDEX(Tabelle5[Anlage],INT((ROW(M1298)-1)/5)+1)</f>
        <v>#REF!</v>
      </c>
      <c r="N1299" t="str" cm="1">
        <f t="array" ref="N1299">INDEX({"Strom";"Erdgas";"Heizöl";"Wärme";"Pellets"},MOD(ROW(M1298)-1,5)+1)</f>
        <v>Heizöl</v>
      </c>
      <c r="O1299" t="e" cm="1">
        <f t="array" ref="O1299">CHOOSE(MOD(ROW(M1298)-1,5)+1,
INDEX(Tabelle5[Strom kWh],INT((ROW(M1298)-1)/5)+1),
INDEX(Tabelle5[Erdgas kWh],INT((ROW(M1298)-1)/5)+1),
INDEX(Tabelle5[Heizöl kWh],INT((ROW(M1298)-1)/5)+1),
INDEX(Tabelle5[Wärme kWh],INT((ROW(M1298)-1)/5)+1),
INDEX(Tabelle5[Pellets kWh],INT((ROW(M1298)-1)/5)+1))</f>
        <v>#REF!</v>
      </c>
    </row>
    <row r="1300" spans="12:15" x14ac:dyDescent="0.3">
      <c r="L1300" t="e" cm="1">
        <f t="array" ref="L1300">INDEX(Tabelle5[Funktion],INT((ROW(M1299)-1)/5)+1)</f>
        <v>#REF!</v>
      </c>
      <c r="M1300" t="e" cm="1">
        <f t="array" ref="M1300">INDEX(Tabelle5[Anlage],INT((ROW(M1299)-1)/5)+1)</f>
        <v>#REF!</v>
      </c>
      <c r="N1300" t="str" cm="1">
        <f t="array" ref="N1300">INDEX({"Strom";"Erdgas";"Heizöl";"Wärme";"Pellets"},MOD(ROW(M1299)-1,5)+1)</f>
        <v>Wärme</v>
      </c>
      <c r="O1300" t="e" cm="1">
        <f t="array" ref="O1300">CHOOSE(MOD(ROW(M1299)-1,5)+1,
INDEX(Tabelle5[Strom kWh],INT((ROW(M1299)-1)/5)+1),
INDEX(Tabelle5[Erdgas kWh],INT((ROW(M1299)-1)/5)+1),
INDEX(Tabelle5[Heizöl kWh],INT((ROW(M1299)-1)/5)+1),
INDEX(Tabelle5[Wärme kWh],INT((ROW(M1299)-1)/5)+1),
INDEX(Tabelle5[Pellets kWh],INT((ROW(M1299)-1)/5)+1))</f>
        <v>#REF!</v>
      </c>
    </row>
    <row r="1301" spans="12:15" x14ac:dyDescent="0.3">
      <c r="L1301" t="e" cm="1">
        <f t="array" ref="L1301">INDEX(Tabelle5[Funktion],INT((ROW(M1300)-1)/5)+1)</f>
        <v>#REF!</v>
      </c>
      <c r="M1301" t="e" cm="1">
        <f t="array" ref="M1301">INDEX(Tabelle5[Anlage],INT((ROW(M1300)-1)/5)+1)</f>
        <v>#REF!</v>
      </c>
      <c r="N1301" t="str" cm="1">
        <f t="array" ref="N1301">INDEX({"Strom";"Erdgas";"Heizöl";"Wärme";"Pellets"},MOD(ROW(M1300)-1,5)+1)</f>
        <v>Pellets</v>
      </c>
      <c r="O1301" t="e" cm="1">
        <f t="array" ref="O1301">CHOOSE(MOD(ROW(M1300)-1,5)+1,
INDEX(Tabelle5[Strom kWh],INT((ROW(M1300)-1)/5)+1),
INDEX(Tabelle5[Erdgas kWh],INT((ROW(M1300)-1)/5)+1),
INDEX(Tabelle5[Heizöl kWh],INT((ROW(M1300)-1)/5)+1),
INDEX(Tabelle5[Wärme kWh],INT((ROW(M1300)-1)/5)+1),
INDEX(Tabelle5[Pellets kWh],INT((ROW(M1300)-1)/5)+1))</f>
        <v>#REF!</v>
      </c>
    </row>
    <row r="1302" spans="12:15" x14ac:dyDescent="0.3">
      <c r="L1302" t="e" cm="1">
        <f t="array" ref="L1302">INDEX(Tabelle5[Funktion],INT((ROW(M1301)-1)/5)+1)</f>
        <v>#REF!</v>
      </c>
      <c r="M1302" t="e" cm="1">
        <f t="array" ref="M1302">INDEX(Tabelle5[Anlage],INT((ROW(M1301)-1)/5)+1)</f>
        <v>#REF!</v>
      </c>
      <c r="N1302" t="str" cm="1">
        <f t="array" ref="N1302">INDEX({"Strom";"Erdgas";"Heizöl";"Wärme";"Pellets"},MOD(ROW(M1301)-1,5)+1)</f>
        <v>Strom</v>
      </c>
      <c r="O1302" t="e" cm="1">
        <f t="array" ref="O1302">CHOOSE(MOD(ROW(M1301)-1,5)+1,
INDEX(Tabelle5[Strom kWh],INT((ROW(M1301)-1)/5)+1),
INDEX(Tabelle5[Erdgas kWh],INT((ROW(M1301)-1)/5)+1),
INDEX(Tabelle5[Heizöl kWh],INT((ROW(M1301)-1)/5)+1),
INDEX(Tabelle5[Wärme kWh],INT((ROW(M1301)-1)/5)+1),
INDEX(Tabelle5[Pellets kWh],INT((ROW(M1301)-1)/5)+1))</f>
        <v>#REF!</v>
      </c>
    </row>
    <row r="1303" spans="12:15" x14ac:dyDescent="0.3">
      <c r="L1303" t="e" cm="1">
        <f t="array" ref="L1303">INDEX(Tabelle5[Funktion],INT((ROW(M1302)-1)/5)+1)</f>
        <v>#REF!</v>
      </c>
      <c r="M1303" t="e" cm="1">
        <f t="array" ref="M1303">INDEX(Tabelle5[Anlage],INT((ROW(M1302)-1)/5)+1)</f>
        <v>#REF!</v>
      </c>
      <c r="N1303" t="str" cm="1">
        <f t="array" ref="N1303">INDEX({"Strom";"Erdgas";"Heizöl";"Wärme";"Pellets"},MOD(ROW(M1302)-1,5)+1)</f>
        <v>Erdgas</v>
      </c>
      <c r="O1303" t="e" cm="1">
        <f t="array" ref="O1303">CHOOSE(MOD(ROW(M1302)-1,5)+1,
INDEX(Tabelle5[Strom kWh],INT((ROW(M1302)-1)/5)+1),
INDEX(Tabelle5[Erdgas kWh],INT((ROW(M1302)-1)/5)+1),
INDEX(Tabelle5[Heizöl kWh],INT((ROW(M1302)-1)/5)+1),
INDEX(Tabelle5[Wärme kWh],INT((ROW(M1302)-1)/5)+1),
INDEX(Tabelle5[Pellets kWh],INT((ROW(M1302)-1)/5)+1))</f>
        <v>#REF!</v>
      </c>
    </row>
    <row r="1304" spans="12:15" x14ac:dyDescent="0.3">
      <c r="L1304" t="e" cm="1">
        <f t="array" ref="L1304">INDEX(Tabelle5[Funktion],INT((ROW(M1303)-1)/5)+1)</f>
        <v>#REF!</v>
      </c>
      <c r="M1304" t="e" cm="1">
        <f t="array" ref="M1304">INDEX(Tabelle5[Anlage],INT((ROW(M1303)-1)/5)+1)</f>
        <v>#REF!</v>
      </c>
      <c r="N1304" t="str" cm="1">
        <f t="array" ref="N1304">INDEX({"Strom";"Erdgas";"Heizöl";"Wärme";"Pellets"},MOD(ROW(M1303)-1,5)+1)</f>
        <v>Heizöl</v>
      </c>
      <c r="O1304" t="e" cm="1">
        <f t="array" ref="O1304">CHOOSE(MOD(ROW(M1303)-1,5)+1,
INDEX(Tabelle5[Strom kWh],INT((ROW(M1303)-1)/5)+1),
INDEX(Tabelle5[Erdgas kWh],INT((ROW(M1303)-1)/5)+1),
INDEX(Tabelle5[Heizöl kWh],INT((ROW(M1303)-1)/5)+1),
INDEX(Tabelle5[Wärme kWh],INT((ROW(M1303)-1)/5)+1),
INDEX(Tabelle5[Pellets kWh],INT((ROW(M1303)-1)/5)+1))</f>
        <v>#REF!</v>
      </c>
    </row>
    <row r="1305" spans="12:15" x14ac:dyDescent="0.3">
      <c r="L1305" t="e" cm="1">
        <f t="array" ref="L1305">INDEX(Tabelle5[Funktion],INT((ROW(M1304)-1)/5)+1)</f>
        <v>#REF!</v>
      </c>
      <c r="M1305" t="e" cm="1">
        <f t="array" ref="M1305">INDEX(Tabelle5[Anlage],INT((ROW(M1304)-1)/5)+1)</f>
        <v>#REF!</v>
      </c>
      <c r="N1305" t="str" cm="1">
        <f t="array" ref="N1305">INDEX({"Strom";"Erdgas";"Heizöl";"Wärme";"Pellets"},MOD(ROW(M1304)-1,5)+1)</f>
        <v>Wärme</v>
      </c>
      <c r="O1305" t="e" cm="1">
        <f t="array" ref="O1305">CHOOSE(MOD(ROW(M1304)-1,5)+1,
INDEX(Tabelle5[Strom kWh],INT((ROW(M1304)-1)/5)+1),
INDEX(Tabelle5[Erdgas kWh],INT((ROW(M1304)-1)/5)+1),
INDEX(Tabelle5[Heizöl kWh],INT((ROW(M1304)-1)/5)+1),
INDEX(Tabelle5[Wärme kWh],INT((ROW(M1304)-1)/5)+1),
INDEX(Tabelle5[Pellets kWh],INT((ROW(M1304)-1)/5)+1))</f>
        <v>#REF!</v>
      </c>
    </row>
    <row r="1306" spans="12:15" x14ac:dyDescent="0.3">
      <c r="L1306" t="e" cm="1">
        <f t="array" ref="L1306">INDEX(Tabelle5[Funktion],INT((ROW(M1305)-1)/5)+1)</f>
        <v>#REF!</v>
      </c>
      <c r="M1306" t="e" cm="1">
        <f t="array" ref="M1306">INDEX(Tabelle5[Anlage],INT((ROW(M1305)-1)/5)+1)</f>
        <v>#REF!</v>
      </c>
      <c r="N1306" t="str" cm="1">
        <f t="array" ref="N1306">INDEX({"Strom";"Erdgas";"Heizöl";"Wärme";"Pellets"},MOD(ROW(M1305)-1,5)+1)</f>
        <v>Pellets</v>
      </c>
      <c r="O1306" t="e" cm="1">
        <f t="array" ref="O1306">CHOOSE(MOD(ROW(M1305)-1,5)+1,
INDEX(Tabelle5[Strom kWh],INT((ROW(M1305)-1)/5)+1),
INDEX(Tabelle5[Erdgas kWh],INT((ROW(M1305)-1)/5)+1),
INDEX(Tabelle5[Heizöl kWh],INT((ROW(M1305)-1)/5)+1),
INDEX(Tabelle5[Wärme kWh],INT((ROW(M1305)-1)/5)+1),
INDEX(Tabelle5[Pellets kWh],INT((ROW(M1305)-1)/5)+1))</f>
        <v>#REF!</v>
      </c>
    </row>
    <row r="1307" spans="12:15" x14ac:dyDescent="0.3">
      <c r="L1307" t="e" cm="1">
        <f t="array" ref="L1307">INDEX(Tabelle5[Funktion],INT((ROW(M1306)-1)/5)+1)</f>
        <v>#REF!</v>
      </c>
      <c r="M1307" t="e" cm="1">
        <f t="array" ref="M1307">INDEX(Tabelle5[Anlage],INT((ROW(M1306)-1)/5)+1)</f>
        <v>#REF!</v>
      </c>
      <c r="N1307" t="str" cm="1">
        <f t="array" ref="N1307">INDEX({"Strom";"Erdgas";"Heizöl";"Wärme";"Pellets"},MOD(ROW(M1306)-1,5)+1)</f>
        <v>Strom</v>
      </c>
      <c r="O1307" t="e" cm="1">
        <f t="array" ref="O1307">CHOOSE(MOD(ROW(M1306)-1,5)+1,
INDEX(Tabelle5[Strom kWh],INT((ROW(M1306)-1)/5)+1),
INDEX(Tabelle5[Erdgas kWh],INT((ROW(M1306)-1)/5)+1),
INDEX(Tabelle5[Heizöl kWh],INT((ROW(M1306)-1)/5)+1),
INDEX(Tabelle5[Wärme kWh],INT((ROW(M1306)-1)/5)+1),
INDEX(Tabelle5[Pellets kWh],INT((ROW(M1306)-1)/5)+1))</f>
        <v>#REF!</v>
      </c>
    </row>
    <row r="1308" spans="12:15" x14ac:dyDescent="0.3">
      <c r="L1308" t="e" cm="1">
        <f t="array" ref="L1308">INDEX(Tabelle5[Funktion],INT((ROW(M1307)-1)/5)+1)</f>
        <v>#REF!</v>
      </c>
      <c r="M1308" t="e" cm="1">
        <f t="array" ref="M1308">INDEX(Tabelle5[Anlage],INT((ROW(M1307)-1)/5)+1)</f>
        <v>#REF!</v>
      </c>
      <c r="N1308" t="str" cm="1">
        <f t="array" ref="N1308">INDEX({"Strom";"Erdgas";"Heizöl";"Wärme";"Pellets"},MOD(ROW(M1307)-1,5)+1)</f>
        <v>Erdgas</v>
      </c>
      <c r="O1308" t="e" cm="1">
        <f t="array" ref="O1308">CHOOSE(MOD(ROW(M1307)-1,5)+1,
INDEX(Tabelle5[Strom kWh],INT((ROW(M1307)-1)/5)+1),
INDEX(Tabelle5[Erdgas kWh],INT((ROW(M1307)-1)/5)+1),
INDEX(Tabelle5[Heizöl kWh],INT((ROW(M1307)-1)/5)+1),
INDEX(Tabelle5[Wärme kWh],INT((ROW(M1307)-1)/5)+1),
INDEX(Tabelle5[Pellets kWh],INT((ROW(M1307)-1)/5)+1))</f>
        <v>#REF!</v>
      </c>
    </row>
    <row r="1309" spans="12:15" x14ac:dyDescent="0.3">
      <c r="L1309" t="e" cm="1">
        <f t="array" ref="L1309">INDEX(Tabelle5[Funktion],INT((ROW(M1308)-1)/5)+1)</f>
        <v>#REF!</v>
      </c>
      <c r="M1309" t="e" cm="1">
        <f t="array" ref="M1309">INDEX(Tabelle5[Anlage],INT((ROW(M1308)-1)/5)+1)</f>
        <v>#REF!</v>
      </c>
      <c r="N1309" t="str" cm="1">
        <f t="array" ref="N1309">INDEX({"Strom";"Erdgas";"Heizöl";"Wärme";"Pellets"},MOD(ROW(M1308)-1,5)+1)</f>
        <v>Heizöl</v>
      </c>
      <c r="O1309" t="e" cm="1">
        <f t="array" ref="O1309">CHOOSE(MOD(ROW(M1308)-1,5)+1,
INDEX(Tabelle5[Strom kWh],INT((ROW(M1308)-1)/5)+1),
INDEX(Tabelle5[Erdgas kWh],INT((ROW(M1308)-1)/5)+1),
INDEX(Tabelle5[Heizöl kWh],INT((ROW(M1308)-1)/5)+1),
INDEX(Tabelle5[Wärme kWh],INT((ROW(M1308)-1)/5)+1),
INDEX(Tabelle5[Pellets kWh],INT((ROW(M1308)-1)/5)+1))</f>
        <v>#REF!</v>
      </c>
    </row>
    <row r="1310" spans="12:15" x14ac:dyDescent="0.3">
      <c r="L1310" t="e" cm="1">
        <f t="array" ref="L1310">INDEX(Tabelle5[Funktion],INT((ROW(M1309)-1)/5)+1)</f>
        <v>#REF!</v>
      </c>
      <c r="M1310" t="e" cm="1">
        <f t="array" ref="M1310">INDEX(Tabelle5[Anlage],INT((ROW(M1309)-1)/5)+1)</f>
        <v>#REF!</v>
      </c>
      <c r="N1310" t="str" cm="1">
        <f t="array" ref="N1310">INDEX({"Strom";"Erdgas";"Heizöl";"Wärme";"Pellets"},MOD(ROW(M1309)-1,5)+1)</f>
        <v>Wärme</v>
      </c>
      <c r="O1310" t="e" cm="1">
        <f t="array" ref="O1310">CHOOSE(MOD(ROW(M1309)-1,5)+1,
INDEX(Tabelle5[Strom kWh],INT((ROW(M1309)-1)/5)+1),
INDEX(Tabelle5[Erdgas kWh],INT((ROW(M1309)-1)/5)+1),
INDEX(Tabelle5[Heizöl kWh],INT((ROW(M1309)-1)/5)+1),
INDEX(Tabelle5[Wärme kWh],INT((ROW(M1309)-1)/5)+1),
INDEX(Tabelle5[Pellets kWh],INT((ROW(M1309)-1)/5)+1))</f>
        <v>#REF!</v>
      </c>
    </row>
    <row r="1311" spans="12:15" x14ac:dyDescent="0.3">
      <c r="L1311" t="e" cm="1">
        <f t="array" ref="L1311">INDEX(Tabelle5[Funktion],INT((ROW(M1310)-1)/5)+1)</f>
        <v>#REF!</v>
      </c>
      <c r="M1311" t="e" cm="1">
        <f t="array" ref="M1311">INDEX(Tabelle5[Anlage],INT((ROW(M1310)-1)/5)+1)</f>
        <v>#REF!</v>
      </c>
      <c r="N1311" t="str" cm="1">
        <f t="array" ref="N1311">INDEX({"Strom";"Erdgas";"Heizöl";"Wärme";"Pellets"},MOD(ROW(M1310)-1,5)+1)</f>
        <v>Pellets</v>
      </c>
      <c r="O1311" t="e" cm="1">
        <f t="array" ref="O1311">CHOOSE(MOD(ROW(M1310)-1,5)+1,
INDEX(Tabelle5[Strom kWh],INT((ROW(M1310)-1)/5)+1),
INDEX(Tabelle5[Erdgas kWh],INT((ROW(M1310)-1)/5)+1),
INDEX(Tabelle5[Heizöl kWh],INT((ROW(M1310)-1)/5)+1),
INDEX(Tabelle5[Wärme kWh],INT((ROW(M1310)-1)/5)+1),
INDEX(Tabelle5[Pellets kWh],INT((ROW(M1310)-1)/5)+1))</f>
        <v>#REF!</v>
      </c>
    </row>
    <row r="1312" spans="12:15" x14ac:dyDescent="0.3">
      <c r="L1312" t="e" cm="1">
        <f t="array" ref="L1312">INDEX(Tabelle5[Funktion],INT((ROW(M1311)-1)/5)+1)</f>
        <v>#REF!</v>
      </c>
      <c r="M1312" t="e" cm="1">
        <f t="array" ref="M1312">INDEX(Tabelle5[Anlage],INT((ROW(M1311)-1)/5)+1)</f>
        <v>#REF!</v>
      </c>
      <c r="N1312" t="str" cm="1">
        <f t="array" ref="N1312">INDEX({"Strom";"Erdgas";"Heizöl";"Wärme";"Pellets"},MOD(ROW(M1311)-1,5)+1)</f>
        <v>Strom</v>
      </c>
      <c r="O1312" t="e" cm="1">
        <f t="array" ref="O1312">CHOOSE(MOD(ROW(M1311)-1,5)+1,
INDEX(Tabelle5[Strom kWh],INT((ROW(M1311)-1)/5)+1),
INDEX(Tabelle5[Erdgas kWh],INT((ROW(M1311)-1)/5)+1),
INDEX(Tabelle5[Heizöl kWh],INT((ROW(M1311)-1)/5)+1),
INDEX(Tabelle5[Wärme kWh],INT((ROW(M1311)-1)/5)+1),
INDEX(Tabelle5[Pellets kWh],INT((ROW(M1311)-1)/5)+1))</f>
        <v>#REF!</v>
      </c>
    </row>
    <row r="1313" spans="12:15" x14ac:dyDescent="0.3">
      <c r="L1313" t="e" cm="1">
        <f t="array" ref="L1313">INDEX(Tabelle5[Funktion],INT((ROW(M1312)-1)/5)+1)</f>
        <v>#REF!</v>
      </c>
      <c r="M1313" t="e" cm="1">
        <f t="array" ref="M1313">INDEX(Tabelle5[Anlage],INT((ROW(M1312)-1)/5)+1)</f>
        <v>#REF!</v>
      </c>
      <c r="N1313" t="str" cm="1">
        <f t="array" ref="N1313">INDEX({"Strom";"Erdgas";"Heizöl";"Wärme";"Pellets"},MOD(ROW(M1312)-1,5)+1)</f>
        <v>Erdgas</v>
      </c>
      <c r="O1313" t="e" cm="1">
        <f t="array" ref="O1313">CHOOSE(MOD(ROW(M1312)-1,5)+1,
INDEX(Tabelle5[Strom kWh],INT((ROW(M1312)-1)/5)+1),
INDEX(Tabelle5[Erdgas kWh],INT((ROW(M1312)-1)/5)+1),
INDEX(Tabelle5[Heizöl kWh],INT((ROW(M1312)-1)/5)+1),
INDEX(Tabelle5[Wärme kWh],INT((ROW(M1312)-1)/5)+1),
INDEX(Tabelle5[Pellets kWh],INT((ROW(M1312)-1)/5)+1))</f>
        <v>#REF!</v>
      </c>
    </row>
    <row r="1314" spans="12:15" x14ac:dyDescent="0.3">
      <c r="L1314" t="e" cm="1">
        <f t="array" ref="L1314">INDEX(Tabelle5[Funktion],INT((ROW(M1313)-1)/5)+1)</f>
        <v>#REF!</v>
      </c>
      <c r="M1314" t="e" cm="1">
        <f t="array" ref="M1314">INDEX(Tabelle5[Anlage],INT((ROW(M1313)-1)/5)+1)</f>
        <v>#REF!</v>
      </c>
      <c r="N1314" t="str" cm="1">
        <f t="array" ref="N1314">INDEX({"Strom";"Erdgas";"Heizöl";"Wärme";"Pellets"},MOD(ROW(M1313)-1,5)+1)</f>
        <v>Heizöl</v>
      </c>
      <c r="O1314" t="e" cm="1">
        <f t="array" ref="O1314">CHOOSE(MOD(ROW(M1313)-1,5)+1,
INDEX(Tabelle5[Strom kWh],INT((ROW(M1313)-1)/5)+1),
INDEX(Tabelle5[Erdgas kWh],INT((ROW(M1313)-1)/5)+1),
INDEX(Tabelle5[Heizöl kWh],INT((ROW(M1313)-1)/5)+1),
INDEX(Tabelle5[Wärme kWh],INT((ROW(M1313)-1)/5)+1),
INDEX(Tabelle5[Pellets kWh],INT((ROW(M1313)-1)/5)+1))</f>
        <v>#REF!</v>
      </c>
    </row>
    <row r="1315" spans="12:15" x14ac:dyDescent="0.3">
      <c r="L1315" t="e" cm="1">
        <f t="array" ref="L1315">INDEX(Tabelle5[Funktion],INT((ROW(M1314)-1)/5)+1)</f>
        <v>#REF!</v>
      </c>
      <c r="M1315" t="e" cm="1">
        <f t="array" ref="M1315">INDEX(Tabelle5[Anlage],INT((ROW(M1314)-1)/5)+1)</f>
        <v>#REF!</v>
      </c>
      <c r="N1315" t="str" cm="1">
        <f t="array" ref="N1315">INDEX({"Strom";"Erdgas";"Heizöl";"Wärme";"Pellets"},MOD(ROW(M1314)-1,5)+1)</f>
        <v>Wärme</v>
      </c>
      <c r="O1315" t="e" cm="1">
        <f t="array" ref="O1315">CHOOSE(MOD(ROW(M1314)-1,5)+1,
INDEX(Tabelle5[Strom kWh],INT((ROW(M1314)-1)/5)+1),
INDEX(Tabelle5[Erdgas kWh],INT((ROW(M1314)-1)/5)+1),
INDEX(Tabelle5[Heizöl kWh],INT((ROW(M1314)-1)/5)+1),
INDEX(Tabelle5[Wärme kWh],INT((ROW(M1314)-1)/5)+1),
INDEX(Tabelle5[Pellets kWh],INT((ROW(M1314)-1)/5)+1))</f>
        <v>#REF!</v>
      </c>
    </row>
    <row r="1316" spans="12:15" x14ac:dyDescent="0.3">
      <c r="L1316" t="e" cm="1">
        <f t="array" ref="L1316">INDEX(Tabelle5[Funktion],INT((ROW(M1315)-1)/5)+1)</f>
        <v>#REF!</v>
      </c>
      <c r="M1316" t="e" cm="1">
        <f t="array" ref="M1316">INDEX(Tabelle5[Anlage],INT((ROW(M1315)-1)/5)+1)</f>
        <v>#REF!</v>
      </c>
      <c r="N1316" t="str" cm="1">
        <f t="array" ref="N1316">INDEX({"Strom";"Erdgas";"Heizöl";"Wärme";"Pellets"},MOD(ROW(M1315)-1,5)+1)</f>
        <v>Pellets</v>
      </c>
      <c r="O1316" t="e" cm="1">
        <f t="array" ref="O1316">CHOOSE(MOD(ROW(M1315)-1,5)+1,
INDEX(Tabelle5[Strom kWh],INT((ROW(M1315)-1)/5)+1),
INDEX(Tabelle5[Erdgas kWh],INT((ROW(M1315)-1)/5)+1),
INDEX(Tabelle5[Heizöl kWh],INT((ROW(M1315)-1)/5)+1),
INDEX(Tabelle5[Wärme kWh],INT((ROW(M1315)-1)/5)+1),
INDEX(Tabelle5[Pellets kWh],INT((ROW(M1315)-1)/5)+1))</f>
        <v>#REF!</v>
      </c>
    </row>
    <row r="1317" spans="12:15" x14ac:dyDescent="0.3">
      <c r="L1317" t="e" cm="1">
        <f t="array" ref="L1317">INDEX(Tabelle5[Funktion],INT((ROW(M1316)-1)/5)+1)</f>
        <v>#REF!</v>
      </c>
      <c r="M1317" t="e" cm="1">
        <f t="array" ref="M1317">INDEX(Tabelle5[Anlage],INT((ROW(M1316)-1)/5)+1)</f>
        <v>#REF!</v>
      </c>
      <c r="N1317" t="str" cm="1">
        <f t="array" ref="N1317">INDEX({"Strom";"Erdgas";"Heizöl";"Wärme";"Pellets"},MOD(ROW(M1316)-1,5)+1)</f>
        <v>Strom</v>
      </c>
      <c r="O1317" t="e" cm="1">
        <f t="array" ref="O1317">CHOOSE(MOD(ROW(M1316)-1,5)+1,
INDEX(Tabelle5[Strom kWh],INT((ROW(M1316)-1)/5)+1),
INDEX(Tabelle5[Erdgas kWh],INT((ROW(M1316)-1)/5)+1),
INDEX(Tabelle5[Heizöl kWh],INT((ROW(M1316)-1)/5)+1),
INDEX(Tabelle5[Wärme kWh],INT((ROW(M1316)-1)/5)+1),
INDEX(Tabelle5[Pellets kWh],INT((ROW(M1316)-1)/5)+1))</f>
        <v>#REF!</v>
      </c>
    </row>
    <row r="1318" spans="12:15" x14ac:dyDescent="0.3">
      <c r="L1318" t="e" cm="1">
        <f t="array" ref="L1318">INDEX(Tabelle5[Funktion],INT((ROW(M1317)-1)/5)+1)</f>
        <v>#REF!</v>
      </c>
      <c r="M1318" t="e" cm="1">
        <f t="array" ref="M1318">INDEX(Tabelle5[Anlage],INT((ROW(M1317)-1)/5)+1)</f>
        <v>#REF!</v>
      </c>
      <c r="N1318" t="str" cm="1">
        <f t="array" ref="N1318">INDEX({"Strom";"Erdgas";"Heizöl";"Wärme";"Pellets"},MOD(ROW(M1317)-1,5)+1)</f>
        <v>Erdgas</v>
      </c>
      <c r="O1318" t="e" cm="1">
        <f t="array" ref="O1318">CHOOSE(MOD(ROW(M1317)-1,5)+1,
INDEX(Tabelle5[Strom kWh],INT((ROW(M1317)-1)/5)+1),
INDEX(Tabelle5[Erdgas kWh],INT((ROW(M1317)-1)/5)+1),
INDEX(Tabelle5[Heizöl kWh],INT((ROW(M1317)-1)/5)+1),
INDEX(Tabelle5[Wärme kWh],INT((ROW(M1317)-1)/5)+1),
INDEX(Tabelle5[Pellets kWh],INT((ROW(M1317)-1)/5)+1))</f>
        <v>#REF!</v>
      </c>
    </row>
    <row r="1319" spans="12:15" x14ac:dyDescent="0.3">
      <c r="L1319" t="e" cm="1">
        <f t="array" ref="L1319">INDEX(Tabelle5[Funktion],INT((ROW(M1318)-1)/5)+1)</f>
        <v>#REF!</v>
      </c>
      <c r="M1319" t="e" cm="1">
        <f t="array" ref="M1319">INDEX(Tabelle5[Anlage],INT((ROW(M1318)-1)/5)+1)</f>
        <v>#REF!</v>
      </c>
      <c r="N1319" t="str" cm="1">
        <f t="array" ref="N1319">INDEX({"Strom";"Erdgas";"Heizöl";"Wärme";"Pellets"},MOD(ROW(M1318)-1,5)+1)</f>
        <v>Heizöl</v>
      </c>
      <c r="O1319" t="e" cm="1">
        <f t="array" ref="O1319">CHOOSE(MOD(ROW(M1318)-1,5)+1,
INDEX(Tabelle5[Strom kWh],INT((ROW(M1318)-1)/5)+1),
INDEX(Tabelle5[Erdgas kWh],INT((ROW(M1318)-1)/5)+1),
INDEX(Tabelle5[Heizöl kWh],INT((ROW(M1318)-1)/5)+1),
INDEX(Tabelle5[Wärme kWh],INT((ROW(M1318)-1)/5)+1),
INDEX(Tabelle5[Pellets kWh],INT((ROW(M1318)-1)/5)+1))</f>
        <v>#REF!</v>
      </c>
    </row>
    <row r="1320" spans="12:15" x14ac:dyDescent="0.3">
      <c r="L1320" t="e" cm="1">
        <f t="array" ref="L1320">INDEX(Tabelle5[Funktion],INT((ROW(M1319)-1)/5)+1)</f>
        <v>#REF!</v>
      </c>
      <c r="M1320" t="e" cm="1">
        <f t="array" ref="M1320">INDEX(Tabelle5[Anlage],INT((ROW(M1319)-1)/5)+1)</f>
        <v>#REF!</v>
      </c>
      <c r="N1320" t="str" cm="1">
        <f t="array" ref="N1320">INDEX({"Strom";"Erdgas";"Heizöl";"Wärme";"Pellets"},MOD(ROW(M1319)-1,5)+1)</f>
        <v>Wärme</v>
      </c>
      <c r="O1320" t="e" cm="1">
        <f t="array" ref="O1320">CHOOSE(MOD(ROW(M1319)-1,5)+1,
INDEX(Tabelle5[Strom kWh],INT((ROW(M1319)-1)/5)+1),
INDEX(Tabelle5[Erdgas kWh],INT((ROW(M1319)-1)/5)+1),
INDEX(Tabelle5[Heizöl kWh],INT((ROW(M1319)-1)/5)+1),
INDEX(Tabelle5[Wärme kWh],INT((ROW(M1319)-1)/5)+1),
INDEX(Tabelle5[Pellets kWh],INT((ROW(M1319)-1)/5)+1))</f>
        <v>#REF!</v>
      </c>
    </row>
    <row r="1321" spans="12:15" x14ac:dyDescent="0.3">
      <c r="L1321" t="e" cm="1">
        <f t="array" ref="L1321">INDEX(Tabelle5[Funktion],INT((ROW(M1320)-1)/5)+1)</f>
        <v>#REF!</v>
      </c>
      <c r="M1321" t="e" cm="1">
        <f t="array" ref="M1321">INDEX(Tabelle5[Anlage],INT((ROW(M1320)-1)/5)+1)</f>
        <v>#REF!</v>
      </c>
      <c r="N1321" t="str" cm="1">
        <f t="array" ref="N1321">INDEX({"Strom";"Erdgas";"Heizöl";"Wärme";"Pellets"},MOD(ROW(M1320)-1,5)+1)</f>
        <v>Pellets</v>
      </c>
      <c r="O1321" t="e" cm="1">
        <f t="array" ref="O1321">CHOOSE(MOD(ROW(M1320)-1,5)+1,
INDEX(Tabelle5[Strom kWh],INT((ROW(M1320)-1)/5)+1),
INDEX(Tabelle5[Erdgas kWh],INT((ROW(M1320)-1)/5)+1),
INDEX(Tabelle5[Heizöl kWh],INT((ROW(M1320)-1)/5)+1),
INDEX(Tabelle5[Wärme kWh],INT((ROW(M1320)-1)/5)+1),
INDEX(Tabelle5[Pellets kWh],INT((ROW(M1320)-1)/5)+1))</f>
        <v>#REF!</v>
      </c>
    </row>
    <row r="1322" spans="12:15" x14ac:dyDescent="0.3">
      <c r="L1322" t="e" cm="1">
        <f t="array" ref="L1322">INDEX(Tabelle5[Funktion],INT((ROW(M1321)-1)/5)+1)</f>
        <v>#REF!</v>
      </c>
      <c r="M1322" t="e" cm="1">
        <f t="array" ref="M1322">INDEX(Tabelle5[Anlage],INT((ROW(M1321)-1)/5)+1)</f>
        <v>#REF!</v>
      </c>
      <c r="N1322" t="str" cm="1">
        <f t="array" ref="N1322">INDEX({"Strom";"Erdgas";"Heizöl";"Wärme";"Pellets"},MOD(ROW(M1321)-1,5)+1)</f>
        <v>Strom</v>
      </c>
      <c r="O1322" t="e" cm="1">
        <f t="array" ref="O1322">CHOOSE(MOD(ROW(M1321)-1,5)+1,
INDEX(Tabelle5[Strom kWh],INT((ROW(M1321)-1)/5)+1),
INDEX(Tabelle5[Erdgas kWh],INT((ROW(M1321)-1)/5)+1),
INDEX(Tabelle5[Heizöl kWh],INT((ROW(M1321)-1)/5)+1),
INDEX(Tabelle5[Wärme kWh],INT((ROW(M1321)-1)/5)+1),
INDEX(Tabelle5[Pellets kWh],INT((ROW(M1321)-1)/5)+1))</f>
        <v>#REF!</v>
      </c>
    </row>
    <row r="1323" spans="12:15" x14ac:dyDescent="0.3">
      <c r="L1323" t="e" cm="1">
        <f t="array" ref="L1323">INDEX(Tabelle5[Funktion],INT((ROW(M1322)-1)/5)+1)</f>
        <v>#REF!</v>
      </c>
      <c r="M1323" t="e" cm="1">
        <f t="array" ref="M1323">INDEX(Tabelle5[Anlage],INT((ROW(M1322)-1)/5)+1)</f>
        <v>#REF!</v>
      </c>
      <c r="N1323" t="str" cm="1">
        <f t="array" ref="N1323">INDEX({"Strom";"Erdgas";"Heizöl";"Wärme";"Pellets"},MOD(ROW(M1322)-1,5)+1)</f>
        <v>Erdgas</v>
      </c>
      <c r="O1323" t="e" cm="1">
        <f t="array" ref="O1323">CHOOSE(MOD(ROW(M1322)-1,5)+1,
INDEX(Tabelle5[Strom kWh],INT((ROW(M1322)-1)/5)+1),
INDEX(Tabelle5[Erdgas kWh],INT((ROW(M1322)-1)/5)+1),
INDEX(Tabelle5[Heizöl kWh],INT((ROW(M1322)-1)/5)+1),
INDEX(Tabelle5[Wärme kWh],INT((ROW(M1322)-1)/5)+1),
INDEX(Tabelle5[Pellets kWh],INT((ROW(M1322)-1)/5)+1))</f>
        <v>#REF!</v>
      </c>
    </row>
    <row r="1324" spans="12:15" x14ac:dyDescent="0.3">
      <c r="L1324" t="e" cm="1">
        <f t="array" ref="L1324">INDEX(Tabelle5[Funktion],INT((ROW(M1323)-1)/5)+1)</f>
        <v>#REF!</v>
      </c>
      <c r="M1324" t="e" cm="1">
        <f t="array" ref="M1324">INDEX(Tabelle5[Anlage],INT((ROW(M1323)-1)/5)+1)</f>
        <v>#REF!</v>
      </c>
      <c r="N1324" t="str" cm="1">
        <f t="array" ref="N1324">INDEX({"Strom";"Erdgas";"Heizöl";"Wärme";"Pellets"},MOD(ROW(M1323)-1,5)+1)</f>
        <v>Heizöl</v>
      </c>
      <c r="O1324" t="e" cm="1">
        <f t="array" ref="O1324">CHOOSE(MOD(ROW(M1323)-1,5)+1,
INDEX(Tabelle5[Strom kWh],INT((ROW(M1323)-1)/5)+1),
INDEX(Tabelle5[Erdgas kWh],INT((ROW(M1323)-1)/5)+1),
INDEX(Tabelle5[Heizöl kWh],INT((ROW(M1323)-1)/5)+1),
INDEX(Tabelle5[Wärme kWh],INT((ROW(M1323)-1)/5)+1),
INDEX(Tabelle5[Pellets kWh],INT((ROW(M1323)-1)/5)+1))</f>
        <v>#REF!</v>
      </c>
    </row>
    <row r="1325" spans="12:15" x14ac:dyDescent="0.3">
      <c r="L1325" t="e" cm="1">
        <f t="array" ref="L1325">INDEX(Tabelle5[Funktion],INT((ROW(M1324)-1)/5)+1)</f>
        <v>#REF!</v>
      </c>
      <c r="M1325" t="e" cm="1">
        <f t="array" ref="M1325">INDEX(Tabelle5[Anlage],INT((ROW(M1324)-1)/5)+1)</f>
        <v>#REF!</v>
      </c>
      <c r="N1325" t="str" cm="1">
        <f t="array" ref="N1325">INDEX({"Strom";"Erdgas";"Heizöl";"Wärme";"Pellets"},MOD(ROW(M1324)-1,5)+1)</f>
        <v>Wärme</v>
      </c>
      <c r="O1325" t="e" cm="1">
        <f t="array" ref="O1325">CHOOSE(MOD(ROW(M1324)-1,5)+1,
INDEX(Tabelle5[Strom kWh],INT((ROW(M1324)-1)/5)+1),
INDEX(Tabelle5[Erdgas kWh],INT((ROW(M1324)-1)/5)+1),
INDEX(Tabelle5[Heizöl kWh],INT((ROW(M1324)-1)/5)+1),
INDEX(Tabelle5[Wärme kWh],INT((ROW(M1324)-1)/5)+1),
INDEX(Tabelle5[Pellets kWh],INT((ROW(M1324)-1)/5)+1))</f>
        <v>#REF!</v>
      </c>
    </row>
    <row r="1326" spans="12:15" x14ac:dyDescent="0.3">
      <c r="L1326" t="e" cm="1">
        <f t="array" ref="L1326">INDEX(Tabelle5[Funktion],INT((ROW(M1325)-1)/5)+1)</f>
        <v>#REF!</v>
      </c>
      <c r="M1326" t="e" cm="1">
        <f t="array" ref="M1326">INDEX(Tabelle5[Anlage],INT((ROW(M1325)-1)/5)+1)</f>
        <v>#REF!</v>
      </c>
      <c r="N1326" t="str" cm="1">
        <f t="array" ref="N1326">INDEX({"Strom";"Erdgas";"Heizöl";"Wärme";"Pellets"},MOD(ROW(M1325)-1,5)+1)</f>
        <v>Pellets</v>
      </c>
      <c r="O1326" t="e" cm="1">
        <f t="array" ref="O1326">CHOOSE(MOD(ROW(M1325)-1,5)+1,
INDEX(Tabelle5[Strom kWh],INT((ROW(M1325)-1)/5)+1),
INDEX(Tabelle5[Erdgas kWh],INT((ROW(M1325)-1)/5)+1),
INDEX(Tabelle5[Heizöl kWh],INT((ROW(M1325)-1)/5)+1),
INDEX(Tabelle5[Wärme kWh],INT((ROW(M1325)-1)/5)+1),
INDEX(Tabelle5[Pellets kWh],INT((ROW(M1325)-1)/5)+1))</f>
        <v>#REF!</v>
      </c>
    </row>
    <row r="1327" spans="12:15" x14ac:dyDescent="0.3">
      <c r="L1327" t="e" cm="1">
        <f t="array" ref="L1327">INDEX(Tabelle5[Funktion],INT((ROW(M1326)-1)/5)+1)</f>
        <v>#REF!</v>
      </c>
      <c r="M1327" t="e" cm="1">
        <f t="array" ref="M1327">INDEX(Tabelle5[Anlage],INT((ROW(M1326)-1)/5)+1)</f>
        <v>#REF!</v>
      </c>
      <c r="N1327" t="str" cm="1">
        <f t="array" ref="N1327">INDEX({"Strom";"Erdgas";"Heizöl";"Wärme";"Pellets"},MOD(ROW(M1326)-1,5)+1)</f>
        <v>Strom</v>
      </c>
      <c r="O1327" t="e" cm="1">
        <f t="array" ref="O1327">CHOOSE(MOD(ROW(M1326)-1,5)+1,
INDEX(Tabelle5[Strom kWh],INT((ROW(M1326)-1)/5)+1),
INDEX(Tabelle5[Erdgas kWh],INT((ROW(M1326)-1)/5)+1),
INDEX(Tabelle5[Heizöl kWh],INT((ROW(M1326)-1)/5)+1),
INDEX(Tabelle5[Wärme kWh],INT((ROW(M1326)-1)/5)+1),
INDEX(Tabelle5[Pellets kWh],INT((ROW(M1326)-1)/5)+1))</f>
        <v>#REF!</v>
      </c>
    </row>
    <row r="1328" spans="12:15" x14ac:dyDescent="0.3">
      <c r="L1328" t="e" cm="1">
        <f t="array" ref="L1328">INDEX(Tabelle5[Funktion],INT((ROW(M1327)-1)/5)+1)</f>
        <v>#REF!</v>
      </c>
      <c r="M1328" t="e" cm="1">
        <f t="array" ref="M1328">INDEX(Tabelle5[Anlage],INT((ROW(M1327)-1)/5)+1)</f>
        <v>#REF!</v>
      </c>
      <c r="N1328" t="str" cm="1">
        <f t="array" ref="N1328">INDEX({"Strom";"Erdgas";"Heizöl";"Wärme";"Pellets"},MOD(ROW(M1327)-1,5)+1)</f>
        <v>Erdgas</v>
      </c>
      <c r="O1328" t="e" cm="1">
        <f t="array" ref="O1328">CHOOSE(MOD(ROW(M1327)-1,5)+1,
INDEX(Tabelle5[Strom kWh],INT((ROW(M1327)-1)/5)+1),
INDEX(Tabelle5[Erdgas kWh],INT((ROW(M1327)-1)/5)+1),
INDEX(Tabelle5[Heizöl kWh],INT((ROW(M1327)-1)/5)+1),
INDEX(Tabelle5[Wärme kWh],INT((ROW(M1327)-1)/5)+1),
INDEX(Tabelle5[Pellets kWh],INT((ROW(M1327)-1)/5)+1))</f>
        <v>#REF!</v>
      </c>
    </row>
    <row r="1329" spans="12:15" x14ac:dyDescent="0.3">
      <c r="L1329" t="e" cm="1">
        <f t="array" ref="L1329">INDEX(Tabelle5[Funktion],INT((ROW(M1328)-1)/5)+1)</f>
        <v>#REF!</v>
      </c>
      <c r="M1329" t="e" cm="1">
        <f t="array" ref="M1329">INDEX(Tabelle5[Anlage],INT((ROW(M1328)-1)/5)+1)</f>
        <v>#REF!</v>
      </c>
      <c r="N1329" t="str" cm="1">
        <f t="array" ref="N1329">INDEX({"Strom";"Erdgas";"Heizöl";"Wärme";"Pellets"},MOD(ROW(M1328)-1,5)+1)</f>
        <v>Heizöl</v>
      </c>
      <c r="O1329" t="e" cm="1">
        <f t="array" ref="O1329">CHOOSE(MOD(ROW(M1328)-1,5)+1,
INDEX(Tabelle5[Strom kWh],INT((ROW(M1328)-1)/5)+1),
INDEX(Tabelle5[Erdgas kWh],INT((ROW(M1328)-1)/5)+1),
INDEX(Tabelle5[Heizöl kWh],INT((ROW(M1328)-1)/5)+1),
INDEX(Tabelle5[Wärme kWh],INT((ROW(M1328)-1)/5)+1),
INDEX(Tabelle5[Pellets kWh],INT((ROW(M1328)-1)/5)+1))</f>
        <v>#REF!</v>
      </c>
    </row>
    <row r="1330" spans="12:15" x14ac:dyDescent="0.3">
      <c r="L1330" t="e" cm="1">
        <f t="array" ref="L1330">INDEX(Tabelle5[Funktion],INT((ROW(M1329)-1)/5)+1)</f>
        <v>#REF!</v>
      </c>
      <c r="M1330" t="e" cm="1">
        <f t="array" ref="M1330">INDEX(Tabelle5[Anlage],INT((ROW(M1329)-1)/5)+1)</f>
        <v>#REF!</v>
      </c>
      <c r="N1330" t="str" cm="1">
        <f t="array" ref="N1330">INDEX({"Strom";"Erdgas";"Heizöl";"Wärme";"Pellets"},MOD(ROW(M1329)-1,5)+1)</f>
        <v>Wärme</v>
      </c>
      <c r="O1330" t="e" cm="1">
        <f t="array" ref="O1330">CHOOSE(MOD(ROW(M1329)-1,5)+1,
INDEX(Tabelle5[Strom kWh],INT((ROW(M1329)-1)/5)+1),
INDEX(Tabelle5[Erdgas kWh],INT((ROW(M1329)-1)/5)+1),
INDEX(Tabelle5[Heizöl kWh],INT((ROW(M1329)-1)/5)+1),
INDEX(Tabelle5[Wärme kWh],INT((ROW(M1329)-1)/5)+1),
INDEX(Tabelle5[Pellets kWh],INT((ROW(M1329)-1)/5)+1))</f>
        <v>#REF!</v>
      </c>
    </row>
    <row r="1331" spans="12:15" x14ac:dyDescent="0.3">
      <c r="L1331" t="e" cm="1">
        <f t="array" ref="L1331">INDEX(Tabelle5[Funktion],INT((ROW(M1330)-1)/5)+1)</f>
        <v>#REF!</v>
      </c>
      <c r="M1331" t="e" cm="1">
        <f t="array" ref="M1331">INDEX(Tabelle5[Anlage],INT((ROW(M1330)-1)/5)+1)</f>
        <v>#REF!</v>
      </c>
      <c r="N1331" t="str" cm="1">
        <f t="array" ref="N1331">INDEX({"Strom";"Erdgas";"Heizöl";"Wärme";"Pellets"},MOD(ROW(M1330)-1,5)+1)</f>
        <v>Pellets</v>
      </c>
      <c r="O1331" t="e" cm="1">
        <f t="array" ref="O1331">CHOOSE(MOD(ROW(M1330)-1,5)+1,
INDEX(Tabelle5[Strom kWh],INT((ROW(M1330)-1)/5)+1),
INDEX(Tabelle5[Erdgas kWh],INT((ROW(M1330)-1)/5)+1),
INDEX(Tabelle5[Heizöl kWh],INT((ROW(M1330)-1)/5)+1),
INDEX(Tabelle5[Wärme kWh],INT((ROW(M1330)-1)/5)+1),
INDEX(Tabelle5[Pellets kWh],INT((ROW(M1330)-1)/5)+1))</f>
        <v>#REF!</v>
      </c>
    </row>
    <row r="1332" spans="12:15" x14ac:dyDescent="0.3">
      <c r="L1332" t="e" cm="1">
        <f t="array" ref="L1332">INDEX(Tabelle5[Funktion],INT((ROW(M1331)-1)/5)+1)</f>
        <v>#REF!</v>
      </c>
      <c r="M1332" t="e" cm="1">
        <f t="array" ref="M1332">INDEX(Tabelle5[Anlage],INT((ROW(M1331)-1)/5)+1)</f>
        <v>#REF!</v>
      </c>
      <c r="N1332" t="str" cm="1">
        <f t="array" ref="N1332">INDEX({"Strom";"Erdgas";"Heizöl";"Wärme";"Pellets"},MOD(ROW(M1331)-1,5)+1)</f>
        <v>Strom</v>
      </c>
      <c r="O1332" t="e" cm="1">
        <f t="array" ref="O1332">CHOOSE(MOD(ROW(M1331)-1,5)+1,
INDEX(Tabelle5[Strom kWh],INT((ROW(M1331)-1)/5)+1),
INDEX(Tabelle5[Erdgas kWh],INT((ROW(M1331)-1)/5)+1),
INDEX(Tabelle5[Heizöl kWh],INT((ROW(M1331)-1)/5)+1),
INDEX(Tabelle5[Wärme kWh],INT((ROW(M1331)-1)/5)+1),
INDEX(Tabelle5[Pellets kWh],INT((ROW(M1331)-1)/5)+1))</f>
        <v>#REF!</v>
      </c>
    </row>
    <row r="1333" spans="12:15" x14ac:dyDescent="0.3">
      <c r="L1333" t="e" cm="1">
        <f t="array" ref="L1333">INDEX(Tabelle5[Funktion],INT((ROW(M1332)-1)/5)+1)</f>
        <v>#REF!</v>
      </c>
      <c r="M1333" t="e" cm="1">
        <f t="array" ref="M1333">INDEX(Tabelle5[Anlage],INT((ROW(M1332)-1)/5)+1)</f>
        <v>#REF!</v>
      </c>
      <c r="N1333" t="str" cm="1">
        <f t="array" ref="N1333">INDEX({"Strom";"Erdgas";"Heizöl";"Wärme";"Pellets"},MOD(ROW(M1332)-1,5)+1)</f>
        <v>Erdgas</v>
      </c>
      <c r="O1333" t="e" cm="1">
        <f t="array" ref="O1333">CHOOSE(MOD(ROW(M1332)-1,5)+1,
INDEX(Tabelle5[Strom kWh],INT((ROW(M1332)-1)/5)+1),
INDEX(Tabelle5[Erdgas kWh],INT((ROW(M1332)-1)/5)+1),
INDEX(Tabelle5[Heizöl kWh],INT((ROW(M1332)-1)/5)+1),
INDEX(Tabelle5[Wärme kWh],INT((ROW(M1332)-1)/5)+1),
INDEX(Tabelle5[Pellets kWh],INT((ROW(M1332)-1)/5)+1))</f>
        <v>#REF!</v>
      </c>
    </row>
    <row r="1334" spans="12:15" x14ac:dyDescent="0.3">
      <c r="L1334" t="e" cm="1">
        <f t="array" ref="L1334">INDEX(Tabelle5[Funktion],INT((ROW(M1333)-1)/5)+1)</f>
        <v>#REF!</v>
      </c>
      <c r="M1334" t="e" cm="1">
        <f t="array" ref="M1334">INDEX(Tabelle5[Anlage],INT((ROW(M1333)-1)/5)+1)</f>
        <v>#REF!</v>
      </c>
      <c r="N1334" t="str" cm="1">
        <f t="array" ref="N1334">INDEX({"Strom";"Erdgas";"Heizöl";"Wärme";"Pellets"},MOD(ROW(M1333)-1,5)+1)</f>
        <v>Heizöl</v>
      </c>
      <c r="O1334" t="e" cm="1">
        <f t="array" ref="O1334">CHOOSE(MOD(ROW(M1333)-1,5)+1,
INDEX(Tabelle5[Strom kWh],INT((ROW(M1333)-1)/5)+1),
INDEX(Tabelle5[Erdgas kWh],INT((ROW(M1333)-1)/5)+1),
INDEX(Tabelle5[Heizöl kWh],INT((ROW(M1333)-1)/5)+1),
INDEX(Tabelle5[Wärme kWh],INT((ROW(M1333)-1)/5)+1),
INDEX(Tabelle5[Pellets kWh],INT((ROW(M1333)-1)/5)+1))</f>
        <v>#REF!</v>
      </c>
    </row>
    <row r="1335" spans="12:15" x14ac:dyDescent="0.3">
      <c r="L1335" t="e" cm="1">
        <f t="array" ref="L1335">INDEX(Tabelle5[Funktion],INT((ROW(M1334)-1)/5)+1)</f>
        <v>#REF!</v>
      </c>
      <c r="M1335" t="e" cm="1">
        <f t="array" ref="M1335">INDEX(Tabelle5[Anlage],INT((ROW(M1334)-1)/5)+1)</f>
        <v>#REF!</v>
      </c>
      <c r="N1335" t="str" cm="1">
        <f t="array" ref="N1335">INDEX({"Strom";"Erdgas";"Heizöl";"Wärme";"Pellets"},MOD(ROW(M1334)-1,5)+1)</f>
        <v>Wärme</v>
      </c>
      <c r="O1335" t="e" cm="1">
        <f t="array" ref="O1335">CHOOSE(MOD(ROW(M1334)-1,5)+1,
INDEX(Tabelle5[Strom kWh],INT((ROW(M1334)-1)/5)+1),
INDEX(Tabelle5[Erdgas kWh],INT((ROW(M1334)-1)/5)+1),
INDEX(Tabelle5[Heizöl kWh],INT((ROW(M1334)-1)/5)+1),
INDEX(Tabelle5[Wärme kWh],INT((ROW(M1334)-1)/5)+1),
INDEX(Tabelle5[Pellets kWh],INT((ROW(M1334)-1)/5)+1))</f>
        <v>#REF!</v>
      </c>
    </row>
    <row r="1336" spans="12:15" x14ac:dyDescent="0.3">
      <c r="L1336" t="e" cm="1">
        <f t="array" ref="L1336">INDEX(Tabelle5[Funktion],INT((ROW(M1335)-1)/5)+1)</f>
        <v>#REF!</v>
      </c>
      <c r="M1336" t="e" cm="1">
        <f t="array" ref="M1336">INDEX(Tabelle5[Anlage],INT((ROW(M1335)-1)/5)+1)</f>
        <v>#REF!</v>
      </c>
      <c r="N1336" t="str" cm="1">
        <f t="array" ref="N1336">INDEX({"Strom";"Erdgas";"Heizöl";"Wärme";"Pellets"},MOD(ROW(M1335)-1,5)+1)</f>
        <v>Pellets</v>
      </c>
      <c r="O1336" t="e" cm="1">
        <f t="array" ref="O1336">CHOOSE(MOD(ROW(M1335)-1,5)+1,
INDEX(Tabelle5[Strom kWh],INT((ROW(M1335)-1)/5)+1),
INDEX(Tabelle5[Erdgas kWh],INT((ROW(M1335)-1)/5)+1),
INDEX(Tabelle5[Heizöl kWh],INT((ROW(M1335)-1)/5)+1),
INDEX(Tabelle5[Wärme kWh],INT((ROW(M1335)-1)/5)+1),
INDEX(Tabelle5[Pellets kWh],INT((ROW(M1335)-1)/5)+1))</f>
        <v>#REF!</v>
      </c>
    </row>
    <row r="1337" spans="12:15" x14ac:dyDescent="0.3">
      <c r="L1337" t="e" cm="1">
        <f t="array" ref="L1337">INDEX(Tabelle5[Funktion],INT((ROW(M1336)-1)/5)+1)</f>
        <v>#REF!</v>
      </c>
      <c r="M1337" t="e" cm="1">
        <f t="array" ref="M1337">INDEX(Tabelle5[Anlage],INT((ROW(M1336)-1)/5)+1)</f>
        <v>#REF!</v>
      </c>
      <c r="N1337" t="str" cm="1">
        <f t="array" ref="N1337">INDEX({"Strom";"Erdgas";"Heizöl";"Wärme";"Pellets"},MOD(ROW(M1336)-1,5)+1)</f>
        <v>Strom</v>
      </c>
      <c r="O1337" t="e" cm="1">
        <f t="array" ref="O1337">CHOOSE(MOD(ROW(M1336)-1,5)+1,
INDEX(Tabelle5[Strom kWh],INT((ROW(M1336)-1)/5)+1),
INDEX(Tabelle5[Erdgas kWh],INT((ROW(M1336)-1)/5)+1),
INDEX(Tabelle5[Heizöl kWh],INT((ROW(M1336)-1)/5)+1),
INDEX(Tabelle5[Wärme kWh],INT((ROW(M1336)-1)/5)+1),
INDEX(Tabelle5[Pellets kWh],INT((ROW(M1336)-1)/5)+1))</f>
        <v>#REF!</v>
      </c>
    </row>
    <row r="1338" spans="12:15" x14ac:dyDescent="0.3">
      <c r="L1338" t="e" cm="1">
        <f t="array" ref="L1338">INDEX(Tabelle5[Funktion],INT((ROW(M1337)-1)/5)+1)</f>
        <v>#REF!</v>
      </c>
      <c r="M1338" t="e" cm="1">
        <f t="array" ref="M1338">INDEX(Tabelle5[Anlage],INT((ROW(M1337)-1)/5)+1)</f>
        <v>#REF!</v>
      </c>
      <c r="N1338" t="str" cm="1">
        <f t="array" ref="N1338">INDEX({"Strom";"Erdgas";"Heizöl";"Wärme";"Pellets"},MOD(ROW(M1337)-1,5)+1)</f>
        <v>Erdgas</v>
      </c>
      <c r="O1338" t="e" cm="1">
        <f t="array" ref="O1338">CHOOSE(MOD(ROW(M1337)-1,5)+1,
INDEX(Tabelle5[Strom kWh],INT((ROW(M1337)-1)/5)+1),
INDEX(Tabelle5[Erdgas kWh],INT((ROW(M1337)-1)/5)+1),
INDEX(Tabelle5[Heizöl kWh],INT((ROW(M1337)-1)/5)+1),
INDEX(Tabelle5[Wärme kWh],INT((ROW(M1337)-1)/5)+1),
INDEX(Tabelle5[Pellets kWh],INT((ROW(M1337)-1)/5)+1))</f>
        <v>#REF!</v>
      </c>
    </row>
    <row r="1339" spans="12:15" x14ac:dyDescent="0.3">
      <c r="L1339" t="e" cm="1">
        <f t="array" ref="L1339">INDEX(Tabelle5[Funktion],INT((ROW(M1338)-1)/5)+1)</f>
        <v>#REF!</v>
      </c>
      <c r="M1339" t="e" cm="1">
        <f t="array" ref="M1339">INDEX(Tabelle5[Anlage],INT((ROW(M1338)-1)/5)+1)</f>
        <v>#REF!</v>
      </c>
      <c r="N1339" t="str" cm="1">
        <f t="array" ref="N1339">INDEX({"Strom";"Erdgas";"Heizöl";"Wärme";"Pellets"},MOD(ROW(M1338)-1,5)+1)</f>
        <v>Heizöl</v>
      </c>
      <c r="O1339" t="e" cm="1">
        <f t="array" ref="O1339">CHOOSE(MOD(ROW(M1338)-1,5)+1,
INDEX(Tabelle5[Strom kWh],INT((ROW(M1338)-1)/5)+1),
INDEX(Tabelle5[Erdgas kWh],INT((ROW(M1338)-1)/5)+1),
INDEX(Tabelle5[Heizöl kWh],INT((ROW(M1338)-1)/5)+1),
INDEX(Tabelle5[Wärme kWh],INT((ROW(M1338)-1)/5)+1),
INDEX(Tabelle5[Pellets kWh],INT((ROW(M1338)-1)/5)+1))</f>
        <v>#REF!</v>
      </c>
    </row>
    <row r="1340" spans="12:15" x14ac:dyDescent="0.3">
      <c r="L1340" t="e" cm="1">
        <f t="array" ref="L1340">INDEX(Tabelle5[Funktion],INT((ROW(M1339)-1)/5)+1)</f>
        <v>#REF!</v>
      </c>
      <c r="M1340" t="e" cm="1">
        <f t="array" ref="M1340">INDEX(Tabelle5[Anlage],INT((ROW(M1339)-1)/5)+1)</f>
        <v>#REF!</v>
      </c>
      <c r="N1340" t="str" cm="1">
        <f t="array" ref="N1340">INDEX({"Strom";"Erdgas";"Heizöl";"Wärme";"Pellets"},MOD(ROW(M1339)-1,5)+1)</f>
        <v>Wärme</v>
      </c>
      <c r="O1340" t="e" cm="1">
        <f t="array" ref="O1340">CHOOSE(MOD(ROW(M1339)-1,5)+1,
INDEX(Tabelle5[Strom kWh],INT((ROW(M1339)-1)/5)+1),
INDEX(Tabelle5[Erdgas kWh],INT((ROW(M1339)-1)/5)+1),
INDEX(Tabelle5[Heizöl kWh],INT((ROW(M1339)-1)/5)+1),
INDEX(Tabelle5[Wärme kWh],INT((ROW(M1339)-1)/5)+1),
INDEX(Tabelle5[Pellets kWh],INT((ROW(M1339)-1)/5)+1))</f>
        <v>#REF!</v>
      </c>
    </row>
    <row r="1341" spans="12:15" x14ac:dyDescent="0.3">
      <c r="L1341" t="e" cm="1">
        <f t="array" ref="L1341">INDEX(Tabelle5[Funktion],INT((ROW(M1340)-1)/5)+1)</f>
        <v>#REF!</v>
      </c>
      <c r="M1341" t="e" cm="1">
        <f t="array" ref="M1341">INDEX(Tabelle5[Anlage],INT((ROW(M1340)-1)/5)+1)</f>
        <v>#REF!</v>
      </c>
      <c r="N1341" t="str" cm="1">
        <f t="array" ref="N1341">INDEX({"Strom";"Erdgas";"Heizöl";"Wärme";"Pellets"},MOD(ROW(M1340)-1,5)+1)</f>
        <v>Pellets</v>
      </c>
      <c r="O1341" t="e" cm="1">
        <f t="array" ref="O1341">CHOOSE(MOD(ROW(M1340)-1,5)+1,
INDEX(Tabelle5[Strom kWh],INT((ROW(M1340)-1)/5)+1),
INDEX(Tabelle5[Erdgas kWh],INT((ROW(M1340)-1)/5)+1),
INDEX(Tabelle5[Heizöl kWh],INT((ROW(M1340)-1)/5)+1),
INDEX(Tabelle5[Wärme kWh],INT((ROW(M1340)-1)/5)+1),
INDEX(Tabelle5[Pellets kWh],INT((ROW(M1340)-1)/5)+1))</f>
        <v>#REF!</v>
      </c>
    </row>
    <row r="1342" spans="12:15" x14ac:dyDescent="0.3">
      <c r="L1342" t="e" cm="1">
        <f t="array" ref="L1342">INDEX(Tabelle5[Funktion],INT((ROW(M1341)-1)/5)+1)</f>
        <v>#REF!</v>
      </c>
      <c r="M1342" t="e" cm="1">
        <f t="array" ref="M1342">INDEX(Tabelle5[Anlage],INT((ROW(M1341)-1)/5)+1)</f>
        <v>#REF!</v>
      </c>
      <c r="N1342" t="str" cm="1">
        <f t="array" ref="N1342">INDEX({"Strom";"Erdgas";"Heizöl";"Wärme";"Pellets"},MOD(ROW(M1341)-1,5)+1)</f>
        <v>Strom</v>
      </c>
      <c r="O1342" t="e" cm="1">
        <f t="array" ref="O1342">CHOOSE(MOD(ROW(M1341)-1,5)+1,
INDEX(Tabelle5[Strom kWh],INT((ROW(M1341)-1)/5)+1),
INDEX(Tabelle5[Erdgas kWh],INT((ROW(M1341)-1)/5)+1),
INDEX(Tabelle5[Heizöl kWh],INT((ROW(M1341)-1)/5)+1),
INDEX(Tabelle5[Wärme kWh],INT((ROW(M1341)-1)/5)+1),
INDEX(Tabelle5[Pellets kWh],INT((ROW(M1341)-1)/5)+1))</f>
        <v>#REF!</v>
      </c>
    </row>
    <row r="1343" spans="12:15" x14ac:dyDescent="0.3">
      <c r="L1343" t="e" cm="1">
        <f t="array" ref="L1343">INDEX(Tabelle5[Funktion],INT((ROW(M1342)-1)/5)+1)</f>
        <v>#REF!</v>
      </c>
      <c r="M1343" t="e" cm="1">
        <f t="array" ref="M1343">INDEX(Tabelle5[Anlage],INT((ROW(M1342)-1)/5)+1)</f>
        <v>#REF!</v>
      </c>
      <c r="N1343" t="str" cm="1">
        <f t="array" ref="N1343">INDEX({"Strom";"Erdgas";"Heizöl";"Wärme";"Pellets"},MOD(ROW(M1342)-1,5)+1)</f>
        <v>Erdgas</v>
      </c>
      <c r="O1343" t="e" cm="1">
        <f t="array" ref="O1343">CHOOSE(MOD(ROW(M1342)-1,5)+1,
INDEX(Tabelle5[Strom kWh],INT((ROW(M1342)-1)/5)+1),
INDEX(Tabelle5[Erdgas kWh],INT((ROW(M1342)-1)/5)+1),
INDEX(Tabelle5[Heizöl kWh],INT((ROW(M1342)-1)/5)+1),
INDEX(Tabelle5[Wärme kWh],INT((ROW(M1342)-1)/5)+1),
INDEX(Tabelle5[Pellets kWh],INT((ROW(M1342)-1)/5)+1))</f>
        <v>#REF!</v>
      </c>
    </row>
    <row r="1344" spans="12:15" x14ac:dyDescent="0.3">
      <c r="L1344" t="e" cm="1">
        <f t="array" ref="L1344">INDEX(Tabelle5[Funktion],INT((ROW(M1343)-1)/5)+1)</f>
        <v>#REF!</v>
      </c>
      <c r="M1344" t="e" cm="1">
        <f t="array" ref="M1344">INDEX(Tabelle5[Anlage],INT((ROW(M1343)-1)/5)+1)</f>
        <v>#REF!</v>
      </c>
      <c r="N1344" t="str" cm="1">
        <f t="array" ref="N1344">INDEX({"Strom";"Erdgas";"Heizöl";"Wärme";"Pellets"},MOD(ROW(M1343)-1,5)+1)</f>
        <v>Heizöl</v>
      </c>
      <c r="O1344" t="e" cm="1">
        <f t="array" ref="O1344">CHOOSE(MOD(ROW(M1343)-1,5)+1,
INDEX(Tabelle5[Strom kWh],INT((ROW(M1343)-1)/5)+1),
INDEX(Tabelle5[Erdgas kWh],INT((ROW(M1343)-1)/5)+1),
INDEX(Tabelle5[Heizöl kWh],INT((ROW(M1343)-1)/5)+1),
INDEX(Tabelle5[Wärme kWh],INT((ROW(M1343)-1)/5)+1),
INDEX(Tabelle5[Pellets kWh],INT((ROW(M1343)-1)/5)+1))</f>
        <v>#REF!</v>
      </c>
    </row>
    <row r="1345" spans="12:15" x14ac:dyDescent="0.3">
      <c r="L1345" t="e" cm="1">
        <f t="array" ref="L1345">INDEX(Tabelle5[Funktion],INT((ROW(M1344)-1)/5)+1)</f>
        <v>#REF!</v>
      </c>
      <c r="M1345" t="e" cm="1">
        <f t="array" ref="M1345">INDEX(Tabelle5[Anlage],INT((ROW(M1344)-1)/5)+1)</f>
        <v>#REF!</v>
      </c>
      <c r="N1345" t="str" cm="1">
        <f t="array" ref="N1345">INDEX({"Strom";"Erdgas";"Heizöl";"Wärme";"Pellets"},MOD(ROW(M1344)-1,5)+1)</f>
        <v>Wärme</v>
      </c>
      <c r="O1345" t="e" cm="1">
        <f t="array" ref="O1345">CHOOSE(MOD(ROW(M1344)-1,5)+1,
INDEX(Tabelle5[Strom kWh],INT((ROW(M1344)-1)/5)+1),
INDEX(Tabelle5[Erdgas kWh],INT((ROW(M1344)-1)/5)+1),
INDEX(Tabelle5[Heizöl kWh],INT((ROW(M1344)-1)/5)+1),
INDEX(Tabelle5[Wärme kWh],INT((ROW(M1344)-1)/5)+1),
INDEX(Tabelle5[Pellets kWh],INT((ROW(M1344)-1)/5)+1))</f>
        <v>#REF!</v>
      </c>
    </row>
    <row r="1346" spans="12:15" x14ac:dyDescent="0.3">
      <c r="L1346" t="e" cm="1">
        <f t="array" ref="L1346">INDEX(Tabelle5[Funktion],INT((ROW(M1345)-1)/5)+1)</f>
        <v>#REF!</v>
      </c>
      <c r="M1346" t="e" cm="1">
        <f t="array" ref="M1346">INDEX(Tabelle5[Anlage],INT((ROW(M1345)-1)/5)+1)</f>
        <v>#REF!</v>
      </c>
      <c r="N1346" t="str" cm="1">
        <f t="array" ref="N1346">INDEX({"Strom";"Erdgas";"Heizöl";"Wärme";"Pellets"},MOD(ROW(M1345)-1,5)+1)</f>
        <v>Pellets</v>
      </c>
      <c r="O1346" t="e" cm="1">
        <f t="array" ref="O1346">CHOOSE(MOD(ROW(M1345)-1,5)+1,
INDEX(Tabelle5[Strom kWh],INT((ROW(M1345)-1)/5)+1),
INDEX(Tabelle5[Erdgas kWh],INT((ROW(M1345)-1)/5)+1),
INDEX(Tabelle5[Heizöl kWh],INT((ROW(M1345)-1)/5)+1),
INDEX(Tabelle5[Wärme kWh],INT((ROW(M1345)-1)/5)+1),
INDEX(Tabelle5[Pellets kWh],INT((ROW(M1345)-1)/5)+1))</f>
        <v>#REF!</v>
      </c>
    </row>
    <row r="1347" spans="12:15" x14ac:dyDescent="0.3">
      <c r="L1347" t="e" cm="1">
        <f t="array" ref="L1347">INDEX(Tabelle5[Funktion],INT((ROW(M1346)-1)/5)+1)</f>
        <v>#REF!</v>
      </c>
      <c r="M1347" t="e" cm="1">
        <f t="array" ref="M1347">INDEX(Tabelle5[Anlage],INT((ROW(M1346)-1)/5)+1)</f>
        <v>#REF!</v>
      </c>
      <c r="N1347" t="str" cm="1">
        <f t="array" ref="N1347">INDEX({"Strom";"Erdgas";"Heizöl";"Wärme";"Pellets"},MOD(ROW(M1346)-1,5)+1)</f>
        <v>Strom</v>
      </c>
      <c r="O1347" t="e" cm="1">
        <f t="array" ref="O1347">CHOOSE(MOD(ROW(M1346)-1,5)+1,
INDEX(Tabelle5[Strom kWh],INT((ROW(M1346)-1)/5)+1),
INDEX(Tabelle5[Erdgas kWh],INT((ROW(M1346)-1)/5)+1),
INDEX(Tabelle5[Heizöl kWh],INT((ROW(M1346)-1)/5)+1),
INDEX(Tabelle5[Wärme kWh],INT((ROW(M1346)-1)/5)+1),
INDEX(Tabelle5[Pellets kWh],INT((ROW(M1346)-1)/5)+1))</f>
        <v>#REF!</v>
      </c>
    </row>
    <row r="1348" spans="12:15" x14ac:dyDescent="0.3">
      <c r="L1348" t="e" cm="1">
        <f t="array" ref="L1348">INDEX(Tabelle5[Funktion],INT((ROW(M1347)-1)/5)+1)</f>
        <v>#REF!</v>
      </c>
      <c r="M1348" t="e" cm="1">
        <f t="array" ref="M1348">INDEX(Tabelle5[Anlage],INT((ROW(M1347)-1)/5)+1)</f>
        <v>#REF!</v>
      </c>
      <c r="N1348" t="str" cm="1">
        <f t="array" ref="N1348">INDEX({"Strom";"Erdgas";"Heizöl";"Wärme";"Pellets"},MOD(ROW(M1347)-1,5)+1)</f>
        <v>Erdgas</v>
      </c>
      <c r="O1348" t="e" cm="1">
        <f t="array" ref="O1348">CHOOSE(MOD(ROW(M1347)-1,5)+1,
INDEX(Tabelle5[Strom kWh],INT((ROW(M1347)-1)/5)+1),
INDEX(Tabelle5[Erdgas kWh],INT((ROW(M1347)-1)/5)+1),
INDEX(Tabelle5[Heizöl kWh],INT((ROW(M1347)-1)/5)+1),
INDEX(Tabelle5[Wärme kWh],INT((ROW(M1347)-1)/5)+1),
INDEX(Tabelle5[Pellets kWh],INT((ROW(M1347)-1)/5)+1))</f>
        <v>#REF!</v>
      </c>
    </row>
    <row r="1349" spans="12:15" x14ac:dyDescent="0.3">
      <c r="L1349" t="e" cm="1">
        <f t="array" ref="L1349">INDEX(Tabelle5[Funktion],INT((ROW(M1348)-1)/5)+1)</f>
        <v>#REF!</v>
      </c>
      <c r="M1349" t="e" cm="1">
        <f t="array" ref="M1349">INDEX(Tabelle5[Anlage],INT((ROW(M1348)-1)/5)+1)</f>
        <v>#REF!</v>
      </c>
      <c r="N1349" t="str" cm="1">
        <f t="array" ref="N1349">INDEX({"Strom";"Erdgas";"Heizöl";"Wärme";"Pellets"},MOD(ROW(M1348)-1,5)+1)</f>
        <v>Heizöl</v>
      </c>
      <c r="O1349" t="e" cm="1">
        <f t="array" ref="O1349">CHOOSE(MOD(ROW(M1348)-1,5)+1,
INDEX(Tabelle5[Strom kWh],INT((ROW(M1348)-1)/5)+1),
INDEX(Tabelle5[Erdgas kWh],INT((ROW(M1348)-1)/5)+1),
INDEX(Tabelle5[Heizöl kWh],INT((ROW(M1348)-1)/5)+1),
INDEX(Tabelle5[Wärme kWh],INT((ROW(M1348)-1)/5)+1),
INDEX(Tabelle5[Pellets kWh],INT((ROW(M1348)-1)/5)+1))</f>
        <v>#REF!</v>
      </c>
    </row>
    <row r="1350" spans="12:15" x14ac:dyDescent="0.3">
      <c r="L1350" t="e" cm="1">
        <f t="array" ref="L1350">INDEX(Tabelle5[Funktion],INT((ROW(M1349)-1)/5)+1)</f>
        <v>#REF!</v>
      </c>
      <c r="M1350" t="e" cm="1">
        <f t="array" ref="M1350">INDEX(Tabelle5[Anlage],INT((ROW(M1349)-1)/5)+1)</f>
        <v>#REF!</v>
      </c>
      <c r="N1350" t="str" cm="1">
        <f t="array" ref="N1350">INDEX({"Strom";"Erdgas";"Heizöl";"Wärme";"Pellets"},MOD(ROW(M1349)-1,5)+1)</f>
        <v>Wärme</v>
      </c>
      <c r="O1350" t="e" cm="1">
        <f t="array" ref="O1350">CHOOSE(MOD(ROW(M1349)-1,5)+1,
INDEX(Tabelle5[Strom kWh],INT((ROW(M1349)-1)/5)+1),
INDEX(Tabelle5[Erdgas kWh],INT((ROW(M1349)-1)/5)+1),
INDEX(Tabelle5[Heizöl kWh],INT((ROW(M1349)-1)/5)+1),
INDEX(Tabelle5[Wärme kWh],INT((ROW(M1349)-1)/5)+1),
INDEX(Tabelle5[Pellets kWh],INT((ROW(M1349)-1)/5)+1))</f>
        <v>#REF!</v>
      </c>
    </row>
    <row r="1351" spans="12:15" x14ac:dyDescent="0.3">
      <c r="L1351" t="e" cm="1">
        <f t="array" ref="L1351">INDEX(Tabelle5[Funktion],INT((ROW(M1350)-1)/5)+1)</f>
        <v>#REF!</v>
      </c>
      <c r="M1351" t="e" cm="1">
        <f t="array" ref="M1351">INDEX(Tabelle5[Anlage],INT((ROW(M1350)-1)/5)+1)</f>
        <v>#REF!</v>
      </c>
      <c r="N1351" t="str" cm="1">
        <f t="array" ref="N1351">INDEX({"Strom";"Erdgas";"Heizöl";"Wärme";"Pellets"},MOD(ROW(M1350)-1,5)+1)</f>
        <v>Pellets</v>
      </c>
      <c r="O1351" t="e" cm="1">
        <f t="array" ref="O1351">CHOOSE(MOD(ROW(M1350)-1,5)+1,
INDEX(Tabelle5[Strom kWh],INT((ROW(M1350)-1)/5)+1),
INDEX(Tabelle5[Erdgas kWh],INT((ROW(M1350)-1)/5)+1),
INDEX(Tabelle5[Heizöl kWh],INT((ROW(M1350)-1)/5)+1),
INDEX(Tabelle5[Wärme kWh],INT((ROW(M1350)-1)/5)+1),
INDEX(Tabelle5[Pellets kWh],INT((ROW(M1350)-1)/5)+1))</f>
        <v>#REF!</v>
      </c>
    </row>
    <row r="1352" spans="12:15" x14ac:dyDescent="0.3">
      <c r="L1352" t="e" cm="1">
        <f t="array" ref="L1352">INDEX(Tabelle5[Funktion],INT((ROW(M1351)-1)/5)+1)</f>
        <v>#REF!</v>
      </c>
      <c r="M1352" t="e" cm="1">
        <f t="array" ref="M1352">INDEX(Tabelle5[Anlage],INT((ROW(M1351)-1)/5)+1)</f>
        <v>#REF!</v>
      </c>
      <c r="N1352" t="str" cm="1">
        <f t="array" ref="N1352">INDEX({"Strom";"Erdgas";"Heizöl";"Wärme";"Pellets"},MOD(ROW(M1351)-1,5)+1)</f>
        <v>Strom</v>
      </c>
      <c r="O1352" t="e" cm="1">
        <f t="array" ref="O1352">CHOOSE(MOD(ROW(M1351)-1,5)+1,
INDEX(Tabelle5[Strom kWh],INT((ROW(M1351)-1)/5)+1),
INDEX(Tabelle5[Erdgas kWh],INT((ROW(M1351)-1)/5)+1),
INDEX(Tabelle5[Heizöl kWh],INT((ROW(M1351)-1)/5)+1),
INDEX(Tabelle5[Wärme kWh],INT((ROW(M1351)-1)/5)+1),
INDEX(Tabelle5[Pellets kWh],INT((ROW(M1351)-1)/5)+1))</f>
        <v>#REF!</v>
      </c>
    </row>
    <row r="1353" spans="12:15" x14ac:dyDescent="0.3">
      <c r="L1353" t="e" cm="1">
        <f t="array" ref="L1353">INDEX(Tabelle5[Funktion],INT((ROW(M1352)-1)/5)+1)</f>
        <v>#REF!</v>
      </c>
      <c r="M1353" t="e" cm="1">
        <f t="array" ref="M1353">INDEX(Tabelle5[Anlage],INT((ROW(M1352)-1)/5)+1)</f>
        <v>#REF!</v>
      </c>
      <c r="N1353" t="str" cm="1">
        <f t="array" ref="N1353">INDEX({"Strom";"Erdgas";"Heizöl";"Wärme";"Pellets"},MOD(ROW(M1352)-1,5)+1)</f>
        <v>Erdgas</v>
      </c>
      <c r="O1353" t="e" cm="1">
        <f t="array" ref="O1353">CHOOSE(MOD(ROW(M1352)-1,5)+1,
INDEX(Tabelle5[Strom kWh],INT((ROW(M1352)-1)/5)+1),
INDEX(Tabelle5[Erdgas kWh],INT((ROW(M1352)-1)/5)+1),
INDEX(Tabelle5[Heizöl kWh],INT((ROW(M1352)-1)/5)+1),
INDEX(Tabelle5[Wärme kWh],INT((ROW(M1352)-1)/5)+1),
INDEX(Tabelle5[Pellets kWh],INT((ROW(M1352)-1)/5)+1))</f>
        <v>#REF!</v>
      </c>
    </row>
    <row r="1354" spans="12:15" x14ac:dyDescent="0.3">
      <c r="L1354" t="e" cm="1">
        <f t="array" ref="L1354">INDEX(Tabelle5[Funktion],INT((ROW(M1353)-1)/5)+1)</f>
        <v>#REF!</v>
      </c>
      <c r="M1354" t="e" cm="1">
        <f t="array" ref="M1354">INDEX(Tabelle5[Anlage],INT((ROW(M1353)-1)/5)+1)</f>
        <v>#REF!</v>
      </c>
      <c r="N1354" t="str" cm="1">
        <f t="array" ref="N1354">INDEX({"Strom";"Erdgas";"Heizöl";"Wärme";"Pellets"},MOD(ROW(M1353)-1,5)+1)</f>
        <v>Heizöl</v>
      </c>
      <c r="O1354" t="e" cm="1">
        <f t="array" ref="O1354">CHOOSE(MOD(ROW(M1353)-1,5)+1,
INDEX(Tabelle5[Strom kWh],INT((ROW(M1353)-1)/5)+1),
INDEX(Tabelle5[Erdgas kWh],INT((ROW(M1353)-1)/5)+1),
INDEX(Tabelle5[Heizöl kWh],INT((ROW(M1353)-1)/5)+1),
INDEX(Tabelle5[Wärme kWh],INT((ROW(M1353)-1)/5)+1),
INDEX(Tabelle5[Pellets kWh],INT((ROW(M1353)-1)/5)+1))</f>
        <v>#REF!</v>
      </c>
    </row>
    <row r="1355" spans="12:15" x14ac:dyDescent="0.3">
      <c r="L1355" t="e" cm="1">
        <f t="array" ref="L1355">INDEX(Tabelle5[Funktion],INT((ROW(M1354)-1)/5)+1)</f>
        <v>#REF!</v>
      </c>
      <c r="M1355" t="e" cm="1">
        <f t="array" ref="M1355">INDEX(Tabelle5[Anlage],INT((ROW(M1354)-1)/5)+1)</f>
        <v>#REF!</v>
      </c>
      <c r="N1355" t="str" cm="1">
        <f t="array" ref="N1355">INDEX({"Strom";"Erdgas";"Heizöl";"Wärme";"Pellets"},MOD(ROW(M1354)-1,5)+1)</f>
        <v>Wärme</v>
      </c>
      <c r="O1355" t="e" cm="1">
        <f t="array" ref="O1355">CHOOSE(MOD(ROW(M1354)-1,5)+1,
INDEX(Tabelle5[Strom kWh],INT((ROW(M1354)-1)/5)+1),
INDEX(Tabelle5[Erdgas kWh],INT((ROW(M1354)-1)/5)+1),
INDEX(Tabelle5[Heizöl kWh],INT((ROW(M1354)-1)/5)+1),
INDEX(Tabelle5[Wärme kWh],INT((ROW(M1354)-1)/5)+1),
INDEX(Tabelle5[Pellets kWh],INT((ROW(M1354)-1)/5)+1))</f>
        <v>#REF!</v>
      </c>
    </row>
    <row r="1356" spans="12:15" x14ac:dyDescent="0.3">
      <c r="L1356" t="e" cm="1">
        <f t="array" ref="L1356">INDEX(Tabelle5[Funktion],INT((ROW(M1355)-1)/5)+1)</f>
        <v>#REF!</v>
      </c>
      <c r="M1356" t="e" cm="1">
        <f t="array" ref="M1356">INDEX(Tabelle5[Anlage],INT((ROW(M1355)-1)/5)+1)</f>
        <v>#REF!</v>
      </c>
      <c r="N1356" t="str" cm="1">
        <f t="array" ref="N1356">INDEX({"Strom";"Erdgas";"Heizöl";"Wärme";"Pellets"},MOD(ROW(M1355)-1,5)+1)</f>
        <v>Pellets</v>
      </c>
      <c r="O1356" t="e" cm="1">
        <f t="array" ref="O1356">CHOOSE(MOD(ROW(M1355)-1,5)+1,
INDEX(Tabelle5[Strom kWh],INT((ROW(M1355)-1)/5)+1),
INDEX(Tabelle5[Erdgas kWh],INT((ROW(M1355)-1)/5)+1),
INDEX(Tabelle5[Heizöl kWh],INT((ROW(M1355)-1)/5)+1),
INDEX(Tabelle5[Wärme kWh],INT((ROW(M1355)-1)/5)+1),
INDEX(Tabelle5[Pellets kWh],INT((ROW(M1355)-1)/5)+1))</f>
        <v>#REF!</v>
      </c>
    </row>
    <row r="1357" spans="12:15" x14ac:dyDescent="0.3">
      <c r="L1357" t="e" cm="1">
        <f t="array" ref="L1357">INDEX(Tabelle5[Funktion],INT((ROW(M1356)-1)/5)+1)</f>
        <v>#REF!</v>
      </c>
      <c r="M1357" t="e" cm="1">
        <f t="array" ref="M1357">INDEX(Tabelle5[Anlage],INT((ROW(M1356)-1)/5)+1)</f>
        <v>#REF!</v>
      </c>
      <c r="N1357" t="str" cm="1">
        <f t="array" ref="N1357">INDEX({"Strom";"Erdgas";"Heizöl";"Wärme";"Pellets"},MOD(ROW(M1356)-1,5)+1)</f>
        <v>Strom</v>
      </c>
      <c r="O1357" t="e" cm="1">
        <f t="array" ref="O1357">CHOOSE(MOD(ROW(M1356)-1,5)+1,
INDEX(Tabelle5[Strom kWh],INT((ROW(M1356)-1)/5)+1),
INDEX(Tabelle5[Erdgas kWh],INT((ROW(M1356)-1)/5)+1),
INDEX(Tabelle5[Heizöl kWh],INT((ROW(M1356)-1)/5)+1),
INDEX(Tabelle5[Wärme kWh],INT((ROW(M1356)-1)/5)+1),
INDEX(Tabelle5[Pellets kWh],INT((ROW(M1356)-1)/5)+1))</f>
        <v>#REF!</v>
      </c>
    </row>
    <row r="1358" spans="12:15" x14ac:dyDescent="0.3">
      <c r="L1358" t="e" cm="1">
        <f t="array" ref="L1358">INDEX(Tabelle5[Funktion],INT((ROW(M1357)-1)/5)+1)</f>
        <v>#REF!</v>
      </c>
      <c r="M1358" t="e" cm="1">
        <f t="array" ref="M1358">INDEX(Tabelle5[Anlage],INT((ROW(M1357)-1)/5)+1)</f>
        <v>#REF!</v>
      </c>
      <c r="N1358" t="str" cm="1">
        <f t="array" ref="N1358">INDEX({"Strom";"Erdgas";"Heizöl";"Wärme";"Pellets"},MOD(ROW(M1357)-1,5)+1)</f>
        <v>Erdgas</v>
      </c>
      <c r="O1358" t="e" cm="1">
        <f t="array" ref="O1358">CHOOSE(MOD(ROW(M1357)-1,5)+1,
INDEX(Tabelle5[Strom kWh],INT((ROW(M1357)-1)/5)+1),
INDEX(Tabelle5[Erdgas kWh],INT((ROW(M1357)-1)/5)+1),
INDEX(Tabelle5[Heizöl kWh],INT((ROW(M1357)-1)/5)+1),
INDEX(Tabelle5[Wärme kWh],INT((ROW(M1357)-1)/5)+1),
INDEX(Tabelle5[Pellets kWh],INT((ROW(M1357)-1)/5)+1))</f>
        <v>#REF!</v>
      </c>
    </row>
    <row r="1359" spans="12:15" x14ac:dyDescent="0.3">
      <c r="L1359" t="e" cm="1">
        <f t="array" ref="L1359">INDEX(Tabelle5[Funktion],INT((ROW(M1358)-1)/5)+1)</f>
        <v>#REF!</v>
      </c>
      <c r="M1359" t="e" cm="1">
        <f t="array" ref="M1359">INDEX(Tabelle5[Anlage],INT((ROW(M1358)-1)/5)+1)</f>
        <v>#REF!</v>
      </c>
      <c r="N1359" t="str" cm="1">
        <f t="array" ref="N1359">INDEX({"Strom";"Erdgas";"Heizöl";"Wärme";"Pellets"},MOD(ROW(M1358)-1,5)+1)</f>
        <v>Heizöl</v>
      </c>
      <c r="O1359" t="e" cm="1">
        <f t="array" ref="O1359">CHOOSE(MOD(ROW(M1358)-1,5)+1,
INDEX(Tabelle5[Strom kWh],INT((ROW(M1358)-1)/5)+1),
INDEX(Tabelle5[Erdgas kWh],INT((ROW(M1358)-1)/5)+1),
INDEX(Tabelle5[Heizöl kWh],INT((ROW(M1358)-1)/5)+1),
INDEX(Tabelle5[Wärme kWh],INT((ROW(M1358)-1)/5)+1),
INDEX(Tabelle5[Pellets kWh],INT((ROW(M1358)-1)/5)+1))</f>
        <v>#REF!</v>
      </c>
    </row>
    <row r="1360" spans="12:15" x14ac:dyDescent="0.3">
      <c r="L1360" t="e" cm="1">
        <f t="array" ref="L1360">INDEX(Tabelle5[Funktion],INT((ROW(M1359)-1)/5)+1)</f>
        <v>#REF!</v>
      </c>
      <c r="M1360" t="e" cm="1">
        <f t="array" ref="M1360">INDEX(Tabelle5[Anlage],INT((ROW(M1359)-1)/5)+1)</f>
        <v>#REF!</v>
      </c>
      <c r="N1360" t="str" cm="1">
        <f t="array" ref="N1360">INDEX({"Strom";"Erdgas";"Heizöl";"Wärme";"Pellets"},MOD(ROW(M1359)-1,5)+1)</f>
        <v>Wärme</v>
      </c>
      <c r="O1360" t="e" cm="1">
        <f t="array" ref="O1360">CHOOSE(MOD(ROW(M1359)-1,5)+1,
INDEX(Tabelle5[Strom kWh],INT((ROW(M1359)-1)/5)+1),
INDEX(Tabelle5[Erdgas kWh],INT((ROW(M1359)-1)/5)+1),
INDEX(Tabelle5[Heizöl kWh],INT((ROW(M1359)-1)/5)+1),
INDEX(Tabelle5[Wärme kWh],INT((ROW(M1359)-1)/5)+1),
INDEX(Tabelle5[Pellets kWh],INT((ROW(M1359)-1)/5)+1))</f>
        <v>#REF!</v>
      </c>
    </row>
    <row r="1361" spans="12:15" x14ac:dyDescent="0.3">
      <c r="L1361" t="e" cm="1">
        <f t="array" ref="L1361">INDEX(Tabelle5[Funktion],INT((ROW(M1360)-1)/5)+1)</f>
        <v>#REF!</v>
      </c>
      <c r="M1361" t="e" cm="1">
        <f t="array" ref="M1361">INDEX(Tabelle5[Anlage],INT((ROW(M1360)-1)/5)+1)</f>
        <v>#REF!</v>
      </c>
      <c r="N1361" t="str" cm="1">
        <f t="array" ref="N1361">INDEX({"Strom";"Erdgas";"Heizöl";"Wärme";"Pellets"},MOD(ROW(M1360)-1,5)+1)</f>
        <v>Pellets</v>
      </c>
      <c r="O1361" t="e" cm="1">
        <f t="array" ref="O1361">CHOOSE(MOD(ROW(M1360)-1,5)+1,
INDEX(Tabelle5[Strom kWh],INT((ROW(M1360)-1)/5)+1),
INDEX(Tabelle5[Erdgas kWh],INT((ROW(M1360)-1)/5)+1),
INDEX(Tabelle5[Heizöl kWh],INT((ROW(M1360)-1)/5)+1),
INDEX(Tabelle5[Wärme kWh],INT((ROW(M1360)-1)/5)+1),
INDEX(Tabelle5[Pellets kWh],INT((ROW(M1360)-1)/5)+1))</f>
        <v>#REF!</v>
      </c>
    </row>
    <row r="1362" spans="12:15" x14ac:dyDescent="0.3">
      <c r="L1362" t="e" cm="1">
        <f t="array" ref="L1362">INDEX(Tabelle5[Funktion],INT((ROW(M1361)-1)/5)+1)</f>
        <v>#REF!</v>
      </c>
      <c r="M1362" t="e" cm="1">
        <f t="array" ref="M1362">INDEX(Tabelle5[Anlage],INT((ROW(M1361)-1)/5)+1)</f>
        <v>#REF!</v>
      </c>
      <c r="N1362" t="str" cm="1">
        <f t="array" ref="N1362">INDEX({"Strom";"Erdgas";"Heizöl";"Wärme";"Pellets"},MOD(ROW(M1361)-1,5)+1)</f>
        <v>Strom</v>
      </c>
      <c r="O1362" t="e" cm="1">
        <f t="array" ref="O1362">CHOOSE(MOD(ROW(M1361)-1,5)+1,
INDEX(Tabelle5[Strom kWh],INT((ROW(M1361)-1)/5)+1),
INDEX(Tabelle5[Erdgas kWh],INT((ROW(M1361)-1)/5)+1),
INDEX(Tabelle5[Heizöl kWh],INT((ROW(M1361)-1)/5)+1),
INDEX(Tabelle5[Wärme kWh],INT((ROW(M1361)-1)/5)+1),
INDEX(Tabelle5[Pellets kWh],INT((ROW(M1361)-1)/5)+1))</f>
        <v>#REF!</v>
      </c>
    </row>
    <row r="1363" spans="12:15" x14ac:dyDescent="0.3">
      <c r="L1363" t="e" cm="1">
        <f t="array" ref="L1363">INDEX(Tabelle5[Funktion],INT((ROW(M1362)-1)/5)+1)</f>
        <v>#REF!</v>
      </c>
      <c r="M1363" t="e" cm="1">
        <f t="array" ref="M1363">INDEX(Tabelle5[Anlage],INT((ROW(M1362)-1)/5)+1)</f>
        <v>#REF!</v>
      </c>
      <c r="N1363" t="str" cm="1">
        <f t="array" ref="N1363">INDEX({"Strom";"Erdgas";"Heizöl";"Wärme";"Pellets"},MOD(ROW(M1362)-1,5)+1)</f>
        <v>Erdgas</v>
      </c>
      <c r="O1363" t="e" cm="1">
        <f t="array" ref="O1363">CHOOSE(MOD(ROW(M1362)-1,5)+1,
INDEX(Tabelle5[Strom kWh],INT((ROW(M1362)-1)/5)+1),
INDEX(Tabelle5[Erdgas kWh],INT((ROW(M1362)-1)/5)+1),
INDEX(Tabelle5[Heizöl kWh],INT((ROW(M1362)-1)/5)+1),
INDEX(Tabelle5[Wärme kWh],INT((ROW(M1362)-1)/5)+1),
INDEX(Tabelle5[Pellets kWh],INT((ROW(M1362)-1)/5)+1))</f>
        <v>#REF!</v>
      </c>
    </row>
    <row r="1364" spans="12:15" x14ac:dyDescent="0.3">
      <c r="L1364" t="e" cm="1">
        <f t="array" ref="L1364">INDEX(Tabelle5[Funktion],INT((ROW(M1363)-1)/5)+1)</f>
        <v>#REF!</v>
      </c>
      <c r="M1364" t="e" cm="1">
        <f t="array" ref="M1364">INDEX(Tabelle5[Anlage],INT((ROW(M1363)-1)/5)+1)</f>
        <v>#REF!</v>
      </c>
      <c r="N1364" t="str" cm="1">
        <f t="array" ref="N1364">INDEX({"Strom";"Erdgas";"Heizöl";"Wärme";"Pellets"},MOD(ROW(M1363)-1,5)+1)</f>
        <v>Heizöl</v>
      </c>
      <c r="O1364" t="e" cm="1">
        <f t="array" ref="O1364">CHOOSE(MOD(ROW(M1363)-1,5)+1,
INDEX(Tabelle5[Strom kWh],INT((ROW(M1363)-1)/5)+1),
INDEX(Tabelle5[Erdgas kWh],INT((ROW(M1363)-1)/5)+1),
INDEX(Tabelle5[Heizöl kWh],INT((ROW(M1363)-1)/5)+1),
INDEX(Tabelle5[Wärme kWh],INT((ROW(M1363)-1)/5)+1),
INDEX(Tabelle5[Pellets kWh],INT((ROW(M1363)-1)/5)+1))</f>
        <v>#REF!</v>
      </c>
    </row>
    <row r="1365" spans="12:15" x14ac:dyDescent="0.3">
      <c r="L1365" t="e" cm="1">
        <f t="array" ref="L1365">INDEX(Tabelle5[Funktion],INT((ROW(M1364)-1)/5)+1)</f>
        <v>#REF!</v>
      </c>
      <c r="M1365" t="e" cm="1">
        <f t="array" ref="M1365">INDEX(Tabelle5[Anlage],INT((ROW(M1364)-1)/5)+1)</f>
        <v>#REF!</v>
      </c>
      <c r="N1365" t="str" cm="1">
        <f t="array" ref="N1365">INDEX({"Strom";"Erdgas";"Heizöl";"Wärme";"Pellets"},MOD(ROW(M1364)-1,5)+1)</f>
        <v>Wärme</v>
      </c>
      <c r="O1365" t="e" cm="1">
        <f t="array" ref="O1365">CHOOSE(MOD(ROW(M1364)-1,5)+1,
INDEX(Tabelle5[Strom kWh],INT((ROW(M1364)-1)/5)+1),
INDEX(Tabelle5[Erdgas kWh],INT((ROW(M1364)-1)/5)+1),
INDEX(Tabelle5[Heizöl kWh],INT((ROW(M1364)-1)/5)+1),
INDEX(Tabelle5[Wärme kWh],INT((ROW(M1364)-1)/5)+1),
INDEX(Tabelle5[Pellets kWh],INT((ROW(M1364)-1)/5)+1))</f>
        <v>#REF!</v>
      </c>
    </row>
    <row r="1366" spans="12:15" x14ac:dyDescent="0.3">
      <c r="L1366" t="e" cm="1">
        <f t="array" ref="L1366">INDEX(Tabelle5[Funktion],INT((ROW(M1365)-1)/5)+1)</f>
        <v>#REF!</v>
      </c>
      <c r="M1366" t="e" cm="1">
        <f t="array" ref="M1366">INDEX(Tabelle5[Anlage],INT((ROW(M1365)-1)/5)+1)</f>
        <v>#REF!</v>
      </c>
      <c r="N1366" t="str" cm="1">
        <f t="array" ref="N1366">INDEX({"Strom";"Erdgas";"Heizöl";"Wärme";"Pellets"},MOD(ROW(M1365)-1,5)+1)</f>
        <v>Pellets</v>
      </c>
      <c r="O1366" t="e" cm="1">
        <f t="array" ref="O1366">CHOOSE(MOD(ROW(M1365)-1,5)+1,
INDEX(Tabelle5[Strom kWh],INT((ROW(M1365)-1)/5)+1),
INDEX(Tabelle5[Erdgas kWh],INT((ROW(M1365)-1)/5)+1),
INDEX(Tabelle5[Heizöl kWh],INT((ROW(M1365)-1)/5)+1),
INDEX(Tabelle5[Wärme kWh],INT((ROW(M1365)-1)/5)+1),
INDEX(Tabelle5[Pellets kWh],INT((ROW(M1365)-1)/5)+1))</f>
        <v>#REF!</v>
      </c>
    </row>
    <row r="1367" spans="12:15" x14ac:dyDescent="0.3">
      <c r="L1367" t="e" cm="1">
        <f t="array" ref="L1367">INDEX(Tabelle5[Funktion],INT((ROW(M1366)-1)/5)+1)</f>
        <v>#REF!</v>
      </c>
      <c r="M1367" t="e" cm="1">
        <f t="array" ref="M1367">INDEX(Tabelle5[Anlage],INT((ROW(M1366)-1)/5)+1)</f>
        <v>#REF!</v>
      </c>
      <c r="N1367" t="str" cm="1">
        <f t="array" ref="N1367">INDEX({"Strom";"Erdgas";"Heizöl";"Wärme";"Pellets"},MOD(ROW(M1366)-1,5)+1)</f>
        <v>Strom</v>
      </c>
      <c r="O1367" t="e" cm="1">
        <f t="array" ref="O1367">CHOOSE(MOD(ROW(M1366)-1,5)+1,
INDEX(Tabelle5[Strom kWh],INT((ROW(M1366)-1)/5)+1),
INDEX(Tabelle5[Erdgas kWh],INT((ROW(M1366)-1)/5)+1),
INDEX(Tabelle5[Heizöl kWh],INT((ROW(M1366)-1)/5)+1),
INDEX(Tabelle5[Wärme kWh],INT((ROW(M1366)-1)/5)+1),
INDEX(Tabelle5[Pellets kWh],INT((ROW(M1366)-1)/5)+1))</f>
        <v>#REF!</v>
      </c>
    </row>
    <row r="1368" spans="12:15" x14ac:dyDescent="0.3">
      <c r="L1368" t="e" cm="1">
        <f t="array" ref="L1368">INDEX(Tabelle5[Funktion],INT((ROW(M1367)-1)/5)+1)</f>
        <v>#REF!</v>
      </c>
      <c r="M1368" t="e" cm="1">
        <f t="array" ref="M1368">INDEX(Tabelle5[Anlage],INT((ROW(M1367)-1)/5)+1)</f>
        <v>#REF!</v>
      </c>
      <c r="N1368" t="str" cm="1">
        <f t="array" ref="N1368">INDEX({"Strom";"Erdgas";"Heizöl";"Wärme";"Pellets"},MOD(ROW(M1367)-1,5)+1)</f>
        <v>Erdgas</v>
      </c>
      <c r="O1368" t="e" cm="1">
        <f t="array" ref="O1368">CHOOSE(MOD(ROW(M1367)-1,5)+1,
INDEX(Tabelle5[Strom kWh],INT((ROW(M1367)-1)/5)+1),
INDEX(Tabelle5[Erdgas kWh],INT((ROW(M1367)-1)/5)+1),
INDEX(Tabelle5[Heizöl kWh],INT((ROW(M1367)-1)/5)+1),
INDEX(Tabelle5[Wärme kWh],INT((ROW(M1367)-1)/5)+1),
INDEX(Tabelle5[Pellets kWh],INT((ROW(M1367)-1)/5)+1))</f>
        <v>#REF!</v>
      </c>
    </row>
    <row r="1369" spans="12:15" x14ac:dyDescent="0.3">
      <c r="L1369" t="e" cm="1">
        <f t="array" ref="L1369">INDEX(Tabelle5[Funktion],INT((ROW(M1368)-1)/5)+1)</f>
        <v>#REF!</v>
      </c>
      <c r="M1369" t="e" cm="1">
        <f t="array" ref="M1369">INDEX(Tabelle5[Anlage],INT((ROW(M1368)-1)/5)+1)</f>
        <v>#REF!</v>
      </c>
      <c r="N1369" t="str" cm="1">
        <f t="array" ref="N1369">INDEX({"Strom";"Erdgas";"Heizöl";"Wärme";"Pellets"},MOD(ROW(M1368)-1,5)+1)</f>
        <v>Heizöl</v>
      </c>
      <c r="O1369" t="e" cm="1">
        <f t="array" ref="O1369">CHOOSE(MOD(ROW(M1368)-1,5)+1,
INDEX(Tabelle5[Strom kWh],INT((ROW(M1368)-1)/5)+1),
INDEX(Tabelle5[Erdgas kWh],INT((ROW(M1368)-1)/5)+1),
INDEX(Tabelle5[Heizöl kWh],INT((ROW(M1368)-1)/5)+1),
INDEX(Tabelle5[Wärme kWh],INT((ROW(M1368)-1)/5)+1),
INDEX(Tabelle5[Pellets kWh],INT((ROW(M1368)-1)/5)+1))</f>
        <v>#REF!</v>
      </c>
    </row>
    <row r="1370" spans="12:15" x14ac:dyDescent="0.3">
      <c r="L1370" t="e" cm="1">
        <f t="array" ref="L1370">INDEX(Tabelle5[Funktion],INT((ROW(M1369)-1)/5)+1)</f>
        <v>#REF!</v>
      </c>
      <c r="M1370" t="e" cm="1">
        <f t="array" ref="M1370">INDEX(Tabelle5[Anlage],INT((ROW(M1369)-1)/5)+1)</f>
        <v>#REF!</v>
      </c>
      <c r="N1370" t="str" cm="1">
        <f t="array" ref="N1370">INDEX({"Strom";"Erdgas";"Heizöl";"Wärme";"Pellets"},MOD(ROW(M1369)-1,5)+1)</f>
        <v>Wärme</v>
      </c>
      <c r="O1370" t="e" cm="1">
        <f t="array" ref="O1370">CHOOSE(MOD(ROW(M1369)-1,5)+1,
INDEX(Tabelle5[Strom kWh],INT((ROW(M1369)-1)/5)+1),
INDEX(Tabelle5[Erdgas kWh],INT((ROW(M1369)-1)/5)+1),
INDEX(Tabelle5[Heizöl kWh],INT((ROW(M1369)-1)/5)+1),
INDEX(Tabelle5[Wärme kWh],INT((ROW(M1369)-1)/5)+1),
INDEX(Tabelle5[Pellets kWh],INT((ROW(M1369)-1)/5)+1))</f>
        <v>#REF!</v>
      </c>
    </row>
    <row r="1371" spans="12:15" x14ac:dyDescent="0.3">
      <c r="L1371" t="e" cm="1">
        <f t="array" ref="L1371">INDEX(Tabelle5[Funktion],INT((ROW(M1370)-1)/5)+1)</f>
        <v>#REF!</v>
      </c>
      <c r="M1371" t="e" cm="1">
        <f t="array" ref="M1371">INDEX(Tabelle5[Anlage],INT((ROW(M1370)-1)/5)+1)</f>
        <v>#REF!</v>
      </c>
      <c r="N1371" t="str" cm="1">
        <f t="array" ref="N1371">INDEX({"Strom";"Erdgas";"Heizöl";"Wärme";"Pellets"},MOD(ROW(M1370)-1,5)+1)</f>
        <v>Pellets</v>
      </c>
      <c r="O1371" t="e" cm="1">
        <f t="array" ref="O1371">CHOOSE(MOD(ROW(M1370)-1,5)+1,
INDEX(Tabelle5[Strom kWh],INT((ROW(M1370)-1)/5)+1),
INDEX(Tabelle5[Erdgas kWh],INT((ROW(M1370)-1)/5)+1),
INDEX(Tabelle5[Heizöl kWh],INT((ROW(M1370)-1)/5)+1),
INDEX(Tabelle5[Wärme kWh],INT((ROW(M1370)-1)/5)+1),
INDEX(Tabelle5[Pellets kWh],INT((ROW(M1370)-1)/5)+1))</f>
        <v>#REF!</v>
      </c>
    </row>
    <row r="1372" spans="12:15" x14ac:dyDescent="0.3">
      <c r="L1372" t="e" cm="1">
        <f t="array" ref="L1372">INDEX(Tabelle5[Funktion],INT((ROW(M1371)-1)/5)+1)</f>
        <v>#REF!</v>
      </c>
      <c r="M1372" t="e" cm="1">
        <f t="array" ref="M1372">INDEX(Tabelle5[Anlage],INT((ROW(M1371)-1)/5)+1)</f>
        <v>#REF!</v>
      </c>
      <c r="N1372" t="str" cm="1">
        <f t="array" ref="N1372">INDEX({"Strom";"Erdgas";"Heizöl";"Wärme";"Pellets"},MOD(ROW(M1371)-1,5)+1)</f>
        <v>Strom</v>
      </c>
      <c r="O1372" t="e" cm="1">
        <f t="array" ref="O1372">CHOOSE(MOD(ROW(M1371)-1,5)+1,
INDEX(Tabelle5[Strom kWh],INT((ROW(M1371)-1)/5)+1),
INDEX(Tabelle5[Erdgas kWh],INT((ROW(M1371)-1)/5)+1),
INDEX(Tabelle5[Heizöl kWh],INT((ROW(M1371)-1)/5)+1),
INDEX(Tabelle5[Wärme kWh],INT((ROW(M1371)-1)/5)+1),
INDEX(Tabelle5[Pellets kWh],INT((ROW(M1371)-1)/5)+1))</f>
        <v>#REF!</v>
      </c>
    </row>
    <row r="1373" spans="12:15" x14ac:dyDescent="0.3">
      <c r="L1373" t="e" cm="1">
        <f t="array" ref="L1373">INDEX(Tabelle5[Funktion],INT((ROW(M1372)-1)/5)+1)</f>
        <v>#REF!</v>
      </c>
      <c r="M1373" t="e" cm="1">
        <f t="array" ref="M1373">INDEX(Tabelle5[Anlage],INT((ROW(M1372)-1)/5)+1)</f>
        <v>#REF!</v>
      </c>
      <c r="N1373" t="str" cm="1">
        <f t="array" ref="N1373">INDEX({"Strom";"Erdgas";"Heizöl";"Wärme";"Pellets"},MOD(ROW(M1372)-1,5)+1)</f>
        <v>Erdgas</v>
      </c>
      <c r="O1373" t="e" cm="1">
        <f t="array" ref="O1373">CHOOSE(MOD(ROW(M1372)-1,5)+1,
INDEX(Tabelle5[Strom kWh],INT((ROW(M1372)-1)/5)+1),
INDEX(Tabelle5[Erdgas kWh],INT((ROW(M1372)-1)/5)+1),
INDEX(Tabelle5[Heizöl kWh],INT((ROW(M1372)-1)/5)+1),
INDEX(Tabelle5[Wärme kWh],INT((ROW(M1372)-1)/5)+1),
INDEX(Tabelle5[Pellets kWh],INT((ROW(M1372)-1)/5)+1))</f>
        <v>#REF!</v>
      </c>
    </row>
    <row r="1374" spans="12:15" x14ac:dyDescent="0.3">
      <c r="L1374" t="e" cm="1">
        <f t="array" ref="L1374">INDEX(Tabelle5[Funktion],INT((ROW(M1373)-1)/5)+1)</f>
        <v>#REF!</v>
      </c>
      <c r="M1374" t="e" cm="1">
        <f t="array" ref="M1374">INDEX(Tabelle5[Anlage],INT((ROW(M1373)-1)/5)+1)</f>
        <v>#REF!</v>
      </c>
      <c r="N1374" t="str" cm="1">
        <f t="array" ref="N1374">INDEX({"Strom";"Erdgas";"Heizöl";"Wärme";"Pellets"},MOD(ROW(M1373)-1,5)+1)</f>
        <v>Heizöl</v>
      </c>
      <c r="O1374" t="e" cm="1">
        <f t="array" ref="O1374">CHOOSE(MOD(ROW(M1373)-1,5)+1,
INDEX(Tabelle5[Strom kWh],INT((ROW(M1373)-1)/5)+1),
INDEX(Tabelle5[Erdgas kWh],INT((ROW(M1373)-1)/5)+1),
INDEX(Tabelle5[Heizöl kWh],INT((ROW(M1373)-1)/5)+1),
INDEX(Tabelle5[Wärme kWh],INT((ROW(M1373)-1)/5)+1),
INDEX(Tabelle5[Pellets kWh],INT((ROW(M1373)-1)/5)+1))</f>
        <v>#REF!</v>
      </c>
    </row>
    <row r="1375" spans="12:15" x14ac:dyDescent="0.3">
      <c r="L1375" t="e" cm="1">
        <f t="array" ref="L1375">INDEX(Tabelle5[Funktion],INT((ROW(M1374)-1)/5)+1)</f>
        <v>#REF!</v>
      </c>
      <c r="M1375" t="e" cm="1">
        <f t="array" ref="M1375">INDEX(Tabelle5[Anlage],INT((ROW(M1374)-1)/5)+1)</f>
        <v>#REF!</v>
      </c>
      <c r="N1375" t="str" cm="1">
        <f t="array" ref="N1375">INDEX({"Strom";"Erdgas";"Heizöl";"Wärme";"Pellets"},MOD(ROW(M1374)-1,5)+1)</f>
        <v>Wärme</v>
      </c>
      <c r="O1375" t="e" cm="1">
        <f t="array" ref="O1375">CHOOSE(MOD(ROW(M1374)-1,5)+1,
INDEX(Tabelle5[Strom kWh],INT((ROW(M1374)-1)/5)+1),
INDEX(Tabelle5[Erdgas kWh],INT((ROW(M1374)-1)/5)+1),
INDEX(Tabelle5[Heizöl kWh],INT((ROW(M1374)-1)/5)+1),
INDEX(Tabelle5[Wärme kWh],INT((ROW(M1374)-1)/5)+1),
INDEX(Tabelle5[Pellets kWh],INT((ROW(M1374)-1)/5)+1))</f>
        <v>#REF!</v>
      </c>
    </row>
    <row r="1376" spans="12:15" x14ac:dyDescent="0.3">
      <c r="L1376" t="e" cm="1">
        <f t="array" ref="L1376">INDEX(Tabelle5[Funktion],INT((ROW(M1375)-1)/5)+1)</f>
        <v>#REF!</v>
      </c>
      <c r="M1376" t="e" cm="1">
        <f t="array" ref="M1376">INDEX(Tabelle5[Anlage],INT((ROW(M1375)-1)/5)+1)</f>
        <v>#REF!</v>
      </c>
      <c r="N1376" t="str" cm="1">
        <f t="array" ref="N1376">INDEX({"Strom";"Erdgas";"Heizöl";"Wärme";"Pellets"},MOD(ROW(M1375)-1,5)+1)</f>
        <v>Pellets</v>
      </c>
      <c r="O1376" t="e" cm="1">
        <f t="array" ref="O1376">CHOOSE(MOD(ROW(M1375)-1,5)+1,
INDEX(Tabelle5[Strom kWh],INT((ROW(M1375)-1)/5)+1),
INDEX(Tabelle5[Erdgas kWh],INT((ROW(M1375)-1)/5)+1),
INDEX(Tabelle5[Heizöl kWh],INT((ROW(M1375)-1)/5)+1),
INDEX(Tabelle5[Wärme kWh],INT((ROW(M1375)-1)/5)+1),
INDEX(Tabelle5[Pellets kWh],INT((ROW(M1375)-1)/5)+1))</f>
        <v>#REF!</v>
      </c>
    </row>
    <row r="1377" spans="12:15" x14ac:dyDescent="0.3">
      <c r="L1377" t="e" cm="1">
        <f t="array" ref="L1377">INDEX(Tabelle5[Funktion],INT((ROW(M1376)-1)/5)+1)</f>
        <v>#REF!</v>
      </c>
      <c r="M1377" t="e" cm="1">
        <f t="array" ref="M1377">INDEX(Tabelle5[Anlage],INT((ROW(M1376)-1)/5)+1)</f>
        <v>#REF!</v>
      </c>
      <c r="N1377" t="str" cm="1">
        <f t="array" ref="N1377">INDEX({"Strom";"Erdgas";"Heizöl";"Wärme";"Pellets"},MOD(ROW(M1376)-1,5)+1)</f>
        <v>Strom</v>
      </c>
      <c r="O1377" t="e" cm="1">
        <f t="array" ref="O1377">CHOOSE(MOD(ROW(M1376)-1,5)+1,
INDEX(Tabelle5[Strom kWh],INT((ROW(M1376)-1)/5)+1),
INDEX(Tabelle5[Erdgas kWh],INT((ROW(M1376)-1)/5)+1),
INDEX(Tabelle5[Heizöl kWh],INT((ROW(M1376)-1)/5)+1),
INDEX(Tabelle5[Wärme kWh],INT((ROW(M1376)-1)/5)+1),
INDEX(Tabelle5[Pellets kWh],INT((ROW(M1376)-1)/5)+1))</f>
        <v>#REF!</v>
      </c>
    </row>
    <row r="1378" spans="12:15" x14ac:dyDescent="0.3">
      <c r="L1378" t="e" cm="1">
        <f t="array" ref="L1378">INDEX(Tabelle5[Funktion],INT((ROW(M1377)-1)/5)+1)</f>
        <v>#REF!</v>
      </c>
      <c r="M1378" t="e" cm="1">
        <f t="array" ref="M1378">INDEX(Tabelle5[Anlage],INT((ROW(M1377)-1)/5)+1)</f>
        <v>#REF!</v>
      </c>
      <c r="N1378" t="str" cm="1">
        <f t="array" ref="N1378">INDEX({"Strom";"Erdgas";"Heizöl";"Wärme";"Pellets"},MOD(ROW(M1377)-1,5)+1)</f>
        <v>Erdgas</v>
      </c>
      <c r="O1378" t="e" cm="1">
        <f t="array" ref="O1378">CHOOSE(MOD(ROW(M1377)-1,5)+1,
INDEX(Tabelle5[Strom kWh],INT((ROW(M1377)-1)/5)+1),
INDEX(Tabelle5[Erdgas kWh],INT((ROW(M1377)-1)/5)+1),
INDEX(Tabelle5[Heizöl kWh],INT((ROW(M1377)-1)/5)+1),
INDEX(Tabelle5[Wärme kWh],INT((ROW(M1377)-1)/5)+1),
INDEX(Tabelle5[Pellets kWh],INT((ROW(M1377)-1)/5)+1))</f>
        <v>#REF!</v>
      </c>
    </row>
    <row r="1379" spans="12:15" x14ac:dyDescent="0.3">
      <c r="L1379" t="e" cm="1">
        <f t="array" ref="L1379">INDEX(Tabelle5[Funktion],INT((ROW(M1378)-1)/5)+1)</f>
        <v>#REF!</v>
      </c>
      <c r="M1379" t="e" cm="1">
        <f t="array" ref="M1379">INDEX(Tabelle5[Anlage],INT((ROW(M1378)-1)/5)+1)</f>
        <v>#REF!</v>
      </c>
      <c r="N1379" t="str" cm="1">
        <f t="array" ref="N1379">INDEX({"Strom";"Erdgas";"Heizöl";"Wärme";"Pellets"},MOD(ROW(M1378)-1,5)+1)</f>
        <v>Heizöl</v>
      </c>
      <c r="O1379" t="e" cm="1">
        <f t="array" ref="O1379">CHOOSE(MOD(ROW(M1378)-1,5)+1,
INDEX(Tabelle5[Strom kWh],INT((ROW(M1378)-1)/5)+1),
INDEX(Tabelle5[Erdgas kWh],INT((ROW(M1378)-1)/5)+1),
INDEX(Tabelle5[Heizöl kWh],INT((ROW(M1378)-1)/5)+1),
INDEX(Tabelle5[Wärme kWh],INT((ROW(M1378)-1)/5)+1),
INDEX(Tabelle5[Pellets kWh],INT((ROW(M1378)-1)/5)+1))</f>
        <v>#REF!</v>
      </c>
    </row>
    <row r="1380" spans="12:15" x14ac:dyDescent="0.3">
      <c r="L1380" t="e" cm="1">
        <f t="array" ref="L1380">INDEX(Tabelle5[Funktion],INT((ROW(M1379)-1)/5)+1)</f>
        <v>#REF!</v>
      </c>
      <c r="M1380" t="e" cm="1">
        <f t="array" ref="M1380">INDEX(Tabelle5[Anlage],INT((ROW(M1379)-1)/5)+1)</f>
        <v>#REF!</v>
      </c>
      <c r="N1380" t="str" cm="1">
        <f t="array" ref="N1380">INDEX({"Strom";"Erdgas";"Heizöl";"Wärme";"Pellets"},MOD(ROW(M1379)-1,5)+1)</f>
        <v>Wärme</v>
      </c>
      <c r="O1380" t="e" cm="1">
        <f t="array" ref="O1380">CHOOSE(MOD(ROW(M1379)-1,5)+1,
INDEX(Tabelle5[Strom kWh],INT((ROW(M1379)-1)/5)+1),
INDEX(Tabelle5[Erdgas kWh],INT((ROW(M1379)-1)/5)+1),
INDEX(Tabelle5[Heizöl kWh],INT((ROW(M1379)-1)/5)+1),
INDEX(Tabelle5[Wärme kWh],INT((ROW(M1379)-1)/5)+1),
INDEX(Tabelle5[Pellets kWh],INT((ROW(M1379)-1)/5)+1))</f>
        <v>#REF!</v>
      </c>
    </row>
    <row r="1381" spans="12:15" x14ac:dyDescent="0.3">
      <c r="L1381" t="e" cm="1">
        <f t="array" ref="L1381">INDEX(Tabelle5[Funktion],INT((ROW(M1380)-1)/5)+1)</f>
        <v>#REF!</v>
      </c>
      <c r="M1381" t="e" cm="1">
        <f t="array" ref="M1381">INDEX(Tabelle5[Anlage],INT((ROW(M1380)-1)/5)+1)</f>
        <v>#REF!</v>
      </c>
      <c r="N1381" t="str" cm="1">
        <f t="array" ref="N1381">INDEX({"Strom";"Erdgas";"Heizöl";"Wärme";"Pellets"},MOD(ROW(M1380)-1,5)+1)</f>
        <v>Pellets</v>
      </c>
      <c r="O1381" t="e" cm="1">
        <f t="array" ref="O1381">CHOOSE(MOD(ROW(M1380)-1,5)+1,
INDEX(Tabelle5[Strom kWh],INT((ROW(M1380)-1)/5)+1),
INDEX(Tabelle5[Erdgas kWh],INT((ROW(M1380)-1)/5)+1),
INDEX(Tabelle5[Heizöl kWh],INT((ROW(M1380)-1)/5)+1),
INDEX(Tabelle5[Wärme kWh],INT((ROW(M1380)-1)/5)+1),
INDEX(Tabelle5[Pellets kWh],INT((ROW(M1380)-1)/5)+1))</f>
        <v>#REF!</v>
      </c>
    </row>
    <row r="1382" spans="12:15" x14ac:dyDescent="0.3">
      <c r="L1382" t="e" cm="1">
        <f t="array" ref="L1382">INDEX(Tabelle5[Funktion],INT((ROW(M1381)-1)/5)+1)</f>
        <v>#REF!</v>
      </c>
      <c r="M1382" t="e" cm="1">
        <f t="array" ref="M1382">INDEX(Tabelle5[Anlage],INT((ROW(M1381)-1)/5)+1)</f>
        <v>#REF!</v>
      </c>
      <c r="N1382" t="str" cm="1">
        <f t="array" ref="N1382">INDEX({"Strom";"Erdgas";"Heizöl";"Wärme";"Pellets"},MOD(ROW(M1381)-1,5)+1)</f>
        <v>Strom</v>
      </c>
      <c r="O1382" t="e" cm="1">
        <f t="array" ref="O1382">CHOOSE(MOD(ROW(M1381)-1,5)+1,
INDEX(Tabelle5[Strom kWh],INT((ROW(M1381)-1)/5)+1),
INDEX(Tabelle5[Erdgas kWh],INT((ROW(M1381)-1)/5)+1),
INDEX(Tabelle5[Heizöl kWh],INT((ROW(M1381)-1)/5)+1),
INDEX(Tabelle5[Wärme kWh],INT((ROW(M1381)-1)/5)+1),
INDEX(Tabelle5[Pellets kWh],INT((ROW(M1381)-1)/5)+1))</f>
        <v>#REF!</v>
      </c>
    </row>
    <row r="1383" spans="12:15" x14ac:dyDescent="0.3">
      <c r="L1383" t="e" cm="1">
        <f t="array" ref="L1383">INDEX(Tabelle5[Funktion],INT((ROW(M1382)-1)/5)+1)</f>
        <v>#REF!</v>
      </c>
      <c r="M1383" t="e" cm="1">
        <f t="array" ref="M1383">INDEX(Tabelle5[Anlage],INT((ROW(M1382)-1)/5)+1)</f>
        <v>#REF!</v>
      </c>
      <c r="N1383" t="str" cm="1">
        <f t="array" ref="N1383">INDEX({"Strom";"Erdgas";"Heizöl";"Wärme";"Pellets"},MOD(ROW(M1382)-1,5)+1)</f>
        <v>Erdgas</v>
      </c>
      <c r="O1383" t="e" cm="1">
        <f t="array" ref="O1383">CHOOSE(MOD(ROW(M1382)-1,5)+1,
INDEX(Tabelle5[Strom kWh],INT((ROW(M1382)-1)/5)+1),
INDEX(Tabelle5[Erdgas kWh],INT((ROW(M1382)-1)/5)+1),
INDEX(Tabelle5[Heizöl kWh],INT((ROW(M1382)-1)/5)+1),
INDEX(Tabelle5[Wärme kWh],INT((ROW(M1382)-1)/5)+1),
INDEX(Tabelle5[Pellets kWh],INT((ROW(M1382)-1)/5)+1))</f>
        <v>#REF!</v>
      </c>
    </row>
    <row r="1384" spans="12:15" x14ac:dyDescent="0.3">
      <c r="L1384" t="e" cm="1">
        <f t="array" ref="L1384">INDEX(Tabelle5[Funktion],INT((ROW(M1383)-1)/5)+1)</f>
        <v>#REF!</v>
      </c>
      <c r="M1384" t="e" cm="1">
        <f t="array" ref="M1384">INDEX(Tabelle5[Anlage],INT((ROW(M1383)-1)/5)+1)</f>
        <v>#REF!</v>
      </c>
      <c r="N1384" t="str" cm="1">
        <f t="array" ref="N1384">INDEX({"Strom";"Erdgas";"Heizöl";"Wärme";"Pellets"},MOD(ROW(M1383)-1,5)+1)</f>
        <v>Heizöl</v>
      </c>
      <c r="O1384" t="e" cm="1">
        <f t="array" ref="O1384">CHOOSE(MOD(ROW(M1383)-1,5)+1,
INDEX(Tabelle5[Strom kWh],INT((ROW(M1383)-1)/5)+1),
INDEX(Tabelle5[Erdgas kWh],INT((ROW(M1383)-1)/5)+1),
INDEX(Tabelle5[Heizöl kWh],INT((ROW(M1383)-1)/5)+1),
INDEX(Tabelle5[Wärme kWh],INT((ROW(M1383)-1)/5)+1),
INDEX(Tabelle5[Pellets kWh],INT((ROW(M1383)-1)/5)+1))</f>
        <v>#REF!</v>
      </c>
    </row>
    <row r="1385" spans="12:15" x14ac:dyDescent="0.3">
      <c r="L1385" t="e" cm="1">
        <f t="array" ref="L1385">INDEX(Tabelle5[Funktion],INT((ROW(M1384)-1)/5)+1)</f>
        <v>#REF!</v>
      </c>
      <c r="M1385" t="e" cm="1">
        <f t="array" ref="M1385">INDEX(Tabelle5[Anlage],INT((ROW(M1384)-1)/5)+1)</f>
        <v>#REF!</v>
      </c>
      <c r="N1385" t="str" cm="1">
        <f t="array" ref="N1385">INDEX({"Strom";"Erdgas";"Heizöl";"Wärme";"Pellets"},MOD(ROW(M1384)-1,5)+1)</f>
        <v>Wärme</v>
      </c>
      <c r="O1385" t="e" cm="1">
        <f t="array" ref="O1385">CHOOSE(MOD(ROW(M1384)-1,5)+1,
INDEX(Tabelle5[Strom kWh],INT((ROW(M1384)-1)/5)+1),
INDEX(Tabelle5[Erdgas kWh],INT((ROW(M1384)-1)/5)+1),
INDEX(Tabelle5[Heizöl kWh],INT((ROW(M1384)-1)/5)+1),
INDEX(Tabelle5[Wärme kWh],INT((ROW(M1384)-1)/5)+1),
INDEX(Tabelle5[Pellets kWh],INT((ROW(M1384)-1)/5)+1))</f>
        <v>#REF!</v>
      </c>
    </row>
    <row r="1386" spans="12:15" x14ac:dyDescent="0.3">
      <c r="L1386" t="e" cm="1">
        <f t="array" ref="L1386">INDEX(Tabelle5[Funktion],INT((ROW(M1385)-1)/5)+1)</f>
        <v>#REF!</v>
      </c>
      <c r="M1386" t="e" cm="1">
        <f t="array" ref="M1386">INDEX(Tabelle5[Anlage],INT((ROW(M1385)-1)/5)+1)</f>
        <v>#REF!</v>
      </c>
      <c r="N1386" t="str" cm="1">
        <f t="array" ref="N1386">INDEX({"Strom";"Erdgas";"Heizöl";"Wärme";"Pellets"},MOD(ROW(M1385)-1,5)+1)</f>
        <v>Pellets</v>
      </c>
      <c r="O1386" t="e" cm="1">
        <f t="array" ref="O1386">CHOOSE(MOD(ROW(M1385)-1,5)+1,
INDEX(Tabelle5[Strom kWh],INT((ROW(M1385)-1)/5)+1),
INDEX(Tabelle5[Erdgas kWh],INT((ROW(M1385)-1)/5)+1),
INDEX(Tabelle5[Heizöl kWh],INT((ROW(M1385)-1)/5)+1),
INDEX(Tabelle5[Wärme kWh],INT((ROW(M1385)-1)/5)+1),
INDEX(Tabelle5[Pellets kWh],INT((ROW(M1385)-1)/5)+1))</f>
        <v>#REF!</v>
      </c>
    </row>
    <row r="1387" spans="12:15" x14ac:dyDescent="0.3">
      <c r="L1387" t="e" cm="1">
        <f t="array" ref="L1387">INDEX(Tabelle5[Funktion],INT((ROW(M1386)-1)/5)+1)</f>
        <v>#REF!</v>
      </c>
      <c r="M1387" t="e" cm="1">
        <f t="array" ref="M1387">INDEX(Tabelle5[Anlage],INT((ROW(M1386)-1)/5)+1)</f>
        <v>#REF!</v>
      </c>
      <c r="N1387" t="str" cm="1">
        <f t="array" ref="N1387">INDEX({"Strom";"Erdgas";"Heizöl";"Wärme";"Pellets"},MOD(ROW(M1386)-1,5)+1)</f>
        <v>Strom</v>
      </c>
      <c r="O1387" t="e" cm="1">
        <f t="array" ref="O1387">CHOOSE(MOD(ROW(M1386)-1,5)+1,
INDEX(Tabelle5[Strom kWh],INT((ROW(M1386)-1)/5)+1),
INDEX(Tabelle5[Erdgas kWh],INT((ROW(M1386)-1)/5)+1),
INDEX(Tabelle5[Heizöl kWh],INT((ROW(M1386)-1)/5)+1),
INDEX(Tabelle5[Wärme kWh],INT((ROW(M1386)-1)/5)+1),
INDEX(Tabelle5[Pellets kWh],INT((ROW(M1386)-1)/5)+1))</f>
        <v>#REF!</v>
      </c>
    </row>
    <row r="1388" spans="12:15" x14ac:dyDescent="0.3">
      <c r="L1388" t="e" cm="1">
        <f t="array" ref="L1388">INDEX(Tabelle5[Funktion],INT((ROW(M1387)-1)/5)+1)</f>
        <v>#REF!</v>
      </c>
      <c r="M1388" t="e" cm="1">
        <f t="array" ref="M1388">INDEX(Tabelle5[Anlage],INT((ROW(M1387)-1)/5)+1)</f>
        <v>#REF!</v>
      </c>
      <c r="N1388" t="str" cm="1">
        <f t="array" ref="N1388">INDEX({"Strom";"Erdgas";"Heizöl";"Wärme";"Pellets"},MOD(ROW(M1387)-1,5)+1)</f>
        <v>Erdgas</v>
      </c>
      <c r="O1388" t="e" cm="1">
        <f t="array" ref="O1388">CHOOSE(MOD(ROW(M1387)-1,5)+1,
INDEX(Tabelle5[Strom kWh],INT((ROW(M1387)-1)/5)+1),
INDEX(Tabelle5[Erdgas kWh],INT((ROW(M1387)-1)/5)+1),
INDEX(Tabelle5[Heizöl kWh],INT((ROW(M1387)-1)/5)+1),
INDEX(Tabelle5[Wärme kWh],INT((ROW(M1387)-1)/5)+1),
INDEX(Tabelle5[Pellets kWh],INT((ROW(M1387)-1)/5)+1))</f>
        <v>#REF!</v>
      </c>
    </row>
    <row r="1389" spans="12:15" x14ac:dyDescent="0.3">
      <c r="L1389" t="e" cm="1">
        <f t="array" ref="L1389">INDEX(Tabelle5[Funktion],INT((ROW(M1388)-1)/5)+1)</f>
        <v>#REF!</v>
      </c>
      <c r="M1389" t="e" cm="1">
        <f t="array" ref="M1389">INDEX(Tabelle5[Anlage],INT((ROW(M1388)-1)/5)+1)</f>
        <v>#REF!</v>
      </c>
      <c r="N1389" t="str" cm="1">
        <f t="array" ref="N1389">INDEX({"Strom";"Erdgas";"Heizöl";"Wärme";"Pellets"},MOD(ROW(M1388)-1,5)+1)</f>
        <v>Heizöl</v>
      </c>
      <c r="O1389" t="e" cm="1">
        <f t="array" ref="O1389">CHOOSE(MOD(ROW(M1388)-1,5)+1,
INDEX(Tabelle5[Strom kWh],INT((ROW(M1388)-1)/5)+1),
INDEX(Tabelle5[Erdgas kWh],INT((ROW(M1388)-1)/5)+1),
INDEX(Tabelle5[Heizöl kWh],INT((ROW(M1388)-1)/5)+1),
INDEX(Tabelle5[Wärme kWh],INT((ROW(M1388)-1)/5)+1),
INDEX(Tabelle5[Pellets kWh],INT((ROW(M1388)-1)/5)+1))</f>
        <v>#REF!</v>
      </c>
    </row>
    <row r="1390" spans="12:15" x14ac:dyDescent="0.3">
      <c r="L1390" t="e" cm="1">
        <f t="array" ref="L1390">INDEX(Tabelle5[Funktion],INT((ROW(M1389)-1)/5)+1)</f>
        <v>#REF!</v>
      </c>
      <c r="M1390" t="e" cm="1">
        <f t="array" ref="M1390">INDEX(Tabelle5[Anlage],INT((ROW(M1389)-1)/5)+1)</f>
        <v>#REF!</v>
      </c>
      <c r="N1390" t="str" cm="1">
        <f t="array" ref="N1390">INDEX({"Strom";"Erdgas";"Heizöl";"Wärme";"Pellets"},MOD(ROW(M1389)-1,5)+1)</f>
        <v>Wärme</v>
      </c>
      <c r="O1390" t="e" cm="1">
        <f t="array" ref="O1390">CHOOSE(MOD(ROW(M1389)-1,5)+1,
INDEX(Tabelle5[Strom kWh],INT((ROW(M1389)-1)/5)+1),
INDEX(Tabelle5[Erdgas kWh],INT((ROW(M1389)-1)/5)+1),
INDEX(Tabelle5[Heizöl kWh],INT((ROW(M1389)-1)/5)+1),
INDEX(Tabelle5[Wärme kWh],INT((ROW(M1389)-1)/5)+1),
INDEX(Tabelle5[Pellets kWh],INT((ROW(M1389)-1)/5)+1))</f>
        <v>#REF!</v>
      </c>
    </row>
    <row r="1391" spans="12:15" x14ac:dyDescent="0.3">
      <c r="L1391" t="e" cm="1">
        <f t="array" ref="L1391">INDEX(Tabelle5[Funktion],INT((ROW(M1390)-1)/5)+1)</f>
        <v>#REF!</v>
      </c>
      <c r="M1391" t="e" cm="1">
        <f t="array" ref="M1391">INDEX(Tabelle5[Anlage],INT((ROW(M1390)-1)/5)+1)</f>
        <v>#REF!</v>
      </c>
      <c r="N1391" t="str" cm="1">
        <f t="array" ref="N1391">INDEX({"Strom";"Erdgas";"Heizöl";"Wärme";"Pellets"},MOD(ROW(M1390)-1,5)+1)</f>
        <v>Pellets</v>
      </c>
      <c r="O1391" t="e" cm="1">
        <f t="array" ref="O1391">CHOOSE(MOD(ROW(M1390)-1,5)+1,
INDEX(Tabelle5[Strom kWh],INT((ROW(M1390)-1)/5)+1),
INDEX(Tabelle5[Erdgas kWh],INT((ROW(M1390)-1)/5)+1),
INDEX(Tabelle5[Heizöl kWh],INT((ROW(M1390)-1)/5)+1),
INDEX(Tabelle5[Wärme kWh],INT((ROW(M1390)-1)/5)+1),
INDEX(Tabelle5[Pellets kWh],INT((ROW(M1390)-1)/5)+1))</f>
        <v>#REF!</v>
      </c>
    </row>
    <row r="1392" spans="12:15" x14ac:dyDescent="0.3">
      <c r="L1392" t="e" cm="1">
        <f t="array" ref="L1392">INDEX(Tabelle5[Funktion],INT((ROW(M1391)-1)/5)+1)</f>
        <v>#REF!</v>
      </c>
      <c r="M1392" t="e" cm="1">
        <f t="array" ref="M1392">INDEX(Tabelle5[Anlage],INT((ROW(M1391)-1)/5)+1)</f>
        <v>#REF!</v>
      </c>
      <c r="N1392" t="str" cm="1">
        <f t="array" ref="N1392">INDEX({"Strom";"Erdgas";"Heizöl";"Wärme";"Pellets"},MOD(ROW(M1391)-1,5)+1)</f>
        <v>Strom</v>
      </c>
      <c r="O1392" t="e" cm="1">
        <f t="array" ref="O1392">CHOOSE(MOD(ROW(M1391)-1,5)+1,
INDEX(Tabelle5[Strom kWh],INT((ROW(M1391)-1)/5)+1),
INDEX(Tabelle5[Erdgas kWh],INT((ROW(M1391)-1)/5)+1),
INDEX(Tabelle5[Heizöl kWh],INT((ROW(M1391)-1)/5)+1),
INDEX(Tabelle5[Wärme kWh],INT((ROW(M1391)-1)/5)+1),
INDEX(Tabelle5[Pellets kWh],INT((ROW(M1391)-1)/5)+1))</f>
        <v>#REF!</v>
      </c>
    </row>
    <row r="1393" spans="12:15" x14ac:dyDescent="0.3">
      <c r="L1393" t="e" cm="1">
        <f t="array" ref="L1393">INDEX(Tabelle5[Funktion],INT((ROW(M1392)-1)/5)+1)</f>
        <v>#REF!</v>
      </c>
      <c r="M1393" t="e" cm="1">
        <f t="array" ref="M1393">INDEX(Tabelle5[Anlage],INT((ROW(M1392)-1)/5)+1)</f>
        <v>#REF!</v>
      </c>
      <c r="N1393" t="str" cm="1">
        <f t="array" ref="N1393">INDEX({"Strom";"Erdgas";"Heizöl";"Wärme";"Pellets"},MOD(ROW(M1392)-1,5)+1)</f>
        <v>Erdgas</v>
      </c>
      <c r="O1393" t="e" cm="1">
        <f t="array" ref="O1393">CHOOSE(MOD(ROW(M1392)-1,5)+1,
INDEX(Tabelle5[Strom kWh],INT((ROW(M1392)-1)/5)+1),
INDEX(Tabelle5[Erdgas kWh],INT((ROW(M1392)-1)/5)+1),
INDEX(Tabelle5[Heizöl kWh],INT((ROW(M1392)-1)/5)+1),
INDEX(Tabelle5[Wärme kWh],INT((ROW(M1392)-1)/5)+1),
INDEX(Tabelle5[Pellets kWh],INT((ROW(M1392)-1)/5)+1))</f>
        <v>#REF!</v>
      </c>
    </row>
    <row r="1394" spans="12:15" x14ac:dyDescent="0.3">
      <c r="L1394" t="e" cm="1">
        <f t="array" ref="L1394">INDEX(Tabelle5[Funktion],INT((ROW(M1393)-1)/5)+1)</f>
        <v>#REF!</v>
      </c>
      <c r="M1394" t="e" cm="1">
        <f t="array" ref="M1394">INDEX(Tabelle5[Anlage],INT((ROW(M1393)-1)/5)+1)</f>
        <v>#REF!</v>
      </c>
      <c r="N1394" t="str" cm="1">
        <f t="array" ref="N1394">INDEX({"Strom";"Erdgas";"Heizöl";"Wärme";"Pellets"},MOD(ROW(M1393)-1,5)+1)</f>
        <v>Heizöl</v>
      </c>
      <c r="O1394" t="e" cm="1">
        <f t="array" ref="O1394">CHOOSE(MOD(ROW(M1393)-1,5)+1,
INDEX(Tabelle5[Strom kWh],INT((ROW(M1393)-1)/5)+1),
INDEX(Tabelle5[Erdgas kWh],INT((ROW(M1393)-1)/5)+1),
INDEX(Tabelle5[Heizöl kWh],INT((ROW(M1393)-1)/5)+1),
INDEX(Tabelle5[Wärme kWh],INT((ROW(M1393)-1)/5)+1),
INDEX(Tabelle5[Pellets kWh],INT((ROW(M1393)-1)/5)+1))</f>
        <v>#REF!</v>
      </c>
    </row>
    <row r="1395" spans="12:15" x14ac:dyDescent="0.3">
      <c r="L1395" t="e" cm="1">
        <f t="array" ref="L1395">INDEX(Tabelle5[Funktion],INT((ROW(M1394)-1)/5)+1)</f>
        <v>#REF!</v>
      </c>
      <c r="M1395" t="e" cm="1">
        <f t="array" ref="M1395">INDEX(Tabelle5[Anlage],INT((ROW(M1394)-1)/5)+1)</f>
        <v>#REF!</v>
      </c>
      <c r="N1395" t="str" cm="1">
        <f t="array" ref="N1395">INDEX({"Strom";"Erdgas";"Heizöl";"Wärme";"Pellets"},MOD(ROW(M1394)-1,5)+1)</f>
        <v>Wärme</v>
      </c>
      <c r="O1395" t="e" cm="1">
        <f t="array" ref="O1395">CHOOSE(MOD(ROW(M1394)-1,5)+1,
INDEX(Tabelle5[Strom kWh],INT((ROW(M1394)-1)/5)+1),
INDEX(Tabelle5[Erdgas kWh],INT((ROW(M1394)-1)/5)+1),
INDEX(Tabelle5[Heizöl kWh],INT((ROW(M1394)-1)/5)+1),
INDEX(Tabelle5[Wärme kWh],INT((ROW(M1394)-1)/5)+1),
INDEX(Tabelle5[Pellets kWh],INT((ROW(M1394)-1)/5)+1))</f>
        <v>#REF!</v>
      </c>
    </row>
    <row r="1396" spans="12:15" x14ac:dyDescent="0.3">
      <c r="L1396" t="e" cm="1">
        <f t="array" ref="L1396">INDEX(Tabelle5[Funktion],INT((ROW(M1395)-1)/5)+1)</f>
        <v>#REF!</v>
      </c>
      <c r="M1396" t="e" cm="1">
        <f t="array" ref="M1396">INDEX(Tabelle5[Anlage],INT((ROW(M1395)-1)/5)+1)</f>
        <v>#REF!</v>
      </c>
      <c r="N1396" t="str" cm="1">
        <f t="array" ref="N1396">INDEX({"Strom";"Erdgas";"Heizöl";"Wärme";"Pellets"},MOD(ROW(M1395)-1,5)+1)</f>
        <v>Pellets</v>
      </c>
      <c r="O1396" t="e" cm="1">
        <f t="array" ref="O1396">CHOOSE(MOD(ROW(M1395)-1,5)+1,
INDEX(Tabelle5[Strom kWh],INT((ROW(M1395)-1)/5)+1),
INDEX(Tabelle5[Erdgas kWh],INT((ROW(M1395)-1)/5)+1),
INDEX(Tabelle5[Heizöl kWh],INT((ROW(M1395)-1)/5)+1),
INDEX(Tabelle5[Wärme kWh],INT((ROW(M1395)-1)/5)+1),
INDEX(Tabelle5[Pellets kWh],INT((ROW(M1395)-1)/5)+1))</f>
        <v>#REF!</v>
      </c>
    </row>
    <row r="1397" spans="12:15" x14ac:dyDescent="0.3">
      <c r="L1397" t="e" cm="1">
        <f t="array" ref="L1397">INDEX(Tabelle5[Funktion],INT((ROW(M1396)-1)/5)+1)</f>
        <v>#REF!</v>
      </c>
      <c r="M1397" t="e" cm="1">
        <f t="array" ref="M1397">INDEX(Tabelle5[Anlage],INT((ROW(M1396)-1)/5)+1)</f>
        <v>#REF!</v>
      </c>
      <c r="N1397" t="str" cm="1">
        <f t="array" ref="N1397">INDEX({"Strom";"Erdgas";"Heizöl";"Wärme";"Pellets"},MOD(ROW(M1396)-1,5)+1)</f>
        <v>Strom</v>
      </c>
      <c r="O1397" t="e" cm="1">
        <f t="array" ref="O1397">CHOOSE(MOD(ROW(M1396)-1,5)+1,
INDEX(Tabelle5[Strom kWh],INT((ROW(M1396)-1)/5)+1),
INDEX(Tabelle5[Erdgas kWh],INT((ROW(M1396)-1)/5)+1),
INDEX(Tabelle5[Heizöl kWh],INT((ROW(M1396)-1)/5)+1),
INDEX(Tabelle5[Wärme kWh],INT((ROW(M1396)-1)/5)+1),
INDEX(Tabelle5[Pellets kWh],INT((ROW(M1396)-1)/5)+1))</f>
        <v>#REF!</v>
      </c>
    </row>
    <row r="1398" spans="12:15" x14ac:dyDescent="0.3">
      <c r="L1398" t="e" cm="1">
        <f t="array" ref="L1398">INDEX(Tabelle5[Funktion],INT((ROW(M1397)-1)/5)+1)</f>
        <v>#REF!</v>
      </c>
      <c r="M1398" t="e" cm="1">
        <f t="array" ref="M1398">INDEX(Tabelle5[Anlage],INT((ROW(M1397)-1)/5)+1)</f>
        <v>#REF!</v>
      </c>
      <c r="N1398" t="str" cm="1">
        <f t="array" ref="N1398">INDEX({"Strom";"Erdgas";"Heizöl";"Wärme";"Pellets"},MOD(ROW(M1397)-1,5)+1)</f>
        <v>Erdgas</v>
      </c>
      <c r="O1398" t="e" cm="1">
        <f t="array" ref="O1398">CHOOSE(MOD(ROW(M1397)-1,5)+1,
INDEX(Tabelle5[Strom kWh],INT((ROW(M1397)-1)/5)+1),
INDEX(Tabelle5[Erdgas kWh],INT((ROW(M1397)-1)/5)+1),
INDEX(Tabelle5[Heizöl kWh],INT((ROW(M1397)-1)/5)+1),
INDEX(Tabelle5[Wärme kWh],INT((ROW(M1397)-1)/5)+1),
INDEX(Tabelle5[Pellets kWh],INT((ROW(M1397)-1)/5)+1))</f>
        <v>#REF!</v>
      </c>
    </row>
    <row r="1399" spans="12:15" x14ac:dyDescent="0.3">
      <c r="L1399" t="e" cm="1">
        <f t="array" ref="L1399">INDEX(Tabelle5[Funktion],INT((ROW(M1398)-1)/5)+1)</f>
        <v>#REF!</v>
      </c>
      <c r="M1399" t="e" cm="1">
        <f t="array" ref="M1399">INDEX(Tabelle5[Anlage],INT((ROW(M1398)-1)/5)+1)</f>
        <v>#REF!</v>
      </c>
      <c r="N1399" t="str" cm="1">
        <f t="array" ref="N1399">INDEX({"Strom";"Erdgas";"Heizöl";"Wärme";"Pellets"},MOD(ROW(M1398)-1,5)+1)</f>
        <v>Heizöl</v>
      </c>
      <c r="O1399" t="e" cm="1">
        <f t="array" ref="O1399">CHOOSE(MOD(ROW(M1398)-1,5)+1,
INDEX(Tabelle5[Strom kWh],INT((ROW(M1398)-1)/5)+1),
INDEX(Tabelle5[Erdgas kWh],INT((ROW(M1398)-1)/5)+1),
INDEX(Tabelle5[Heizöl kWh],INT((ROW(M1398)-1)/5)+1),
INDEX(Tabelle5[Wärme kWh],INT((ROW(M1398)-1)/5)+1),
INDEX(Tabelle5[Pellets kWh],INT((ROW(M1398)-1)/5)+1))</f>
        <v>#REF!</v>
      </c>
    </row>
    <row r="1400" spans="12:15" x14ac:dyDescent="0.3">
      <c r="L1400" t="e" cm="1">
        <f t="array" ref="L1400">INDEX(Tabelle5[Funktion],INT((ROW(M1399)-1)/5)+1)</f>
        <v>#REF!</v>
      </c>
      <c r="M1400" t="e" cm="1">
        <f t="array" ref="M1400">INDEX(Tabelle5[Anlage],INT((ROW(M1399)-1)/5)+1)</f>
        <v>#REF!</v>
      </c>
      <c r="N1400" t="str" cm="1">
        <f t="array" ref="N1400">INDEX({"Strom";"Erdgas";"Heizöl";"Wärme";"Pellets"},MOD(ROW(M1399)-1,5)+1)</f>
        <v>Wärme</v>
      </c>
      <c r="O1400" t="e" cm="1">
        <f t="array" ref="O1400">CHOOSE(MOD(ROW(M1399)-1,5)+1,
INDEX(Tabelle5[Strom kWh],INT((ROW(M1399)-1)/5)+1),
INDEX(Tabelle5[Erdgas kWh],INT((ROW(M1399)-1)/5)+1),
INDEX(Tabelle5[Heizöl kWh],INT((ROW(M1399)-1)/5)+1),
INDEX(Tabelle5[Wärme kWh],INT((ROW(M1399)-1)/5)+1),
INDEX(Tabelle5[Pellets kWh],INT((ROW(M1399)-1)/5)+1))</f>
        <v>#REF!</v>
      </c>
    </row>
    <row r="1401" spans="12:15" x14ac:dyDescent="0.3">
      <c r="L1401" t="e" cm="1">
        <f t="array" ref="L1401">INDEX(Tabelle5[Funktion],INT((ROW(M1400)-1)/5)+1)</f>
        <v>#REF!</v>
      </c>
      <c r="M1401" t="e" cm="1">
        <f t="array" ref="M1401">INDEX(Tabelle5[Anlage],INT((ROW(M1400)-1)/5)+1)</f>
        <v>#REF!</v>
      </c>
      <c r="N1401" t="str" cm="1">
        <f t="array" ref="N1401">INDEX({"Strom";"Erdgas";"Heizöl";"Wärme";"Pellets"},MOD(ROW(M1400)-1,5)+1)</f>
        <v>Pellets</v>
      </c>
      <c r="O1401" t="e" cm="1">
        <f t="array" ref="O1401">CHOOSE(MOD(ROW(M1400)-1,5)+1,
INDEX(Tabelle5[Strom kWh],INT((ROW(M1400)-1)/5)+1),
INDEX(Tabelle5[Erdgas kWh],INT((ROW(M1400)-1)/5)+1),
INDEX(Tabelle5[Heizöl kWh],INT((ROW(M1400)-1)/5)+1),
INDEX(Tabelle5[Wärme kWh],INT((ROW(M1400)-1)/5)+1),
INDEX(Tabelle5[Pellets kWh],INT((ROW(M1400)-1)/5)+1))</f>
        <v>#REF!</v>
      </c>
    </row>
    <row r="1402" spans="12:15" x14ac:dyDescent="0.3">
      <c r="L1402" t="e" cm="1">
        <f t="array" ref="L1402">INDEX(Tabelle5[Funktion],INT((ROW(M1401)-1)/5)+1)</f>
        <v>#REF!</v>
      </c>
      <c r="M1402" t="e" cm="1">
        <f t="array" ref="M1402">INDEX(Tabelle5[Anlage],INT((ROW(M1401)-1)/5)+1)</f>
        <v>#REF!</v>
      </c>
      <c r="N1402" t="str" cm="1">
        <f t="array" ref="N1402">INDEX({"Strom";"Erdgas";"Heizöl";"Wärme";"Pellets"},MOD(ROW(M1401)-1,5)+1)</f>
        <v>Strom</v>
      </c>
      <c r="O1402" t="e" cm="1">
        <f t="array" ref="O1402">CHOOSE(MOD(ROW(M1401)-1,5)+1,
INDEX(Tabelle5[Strom kWh],INT((ROW(M1401)-1)/5)+1),
INDEX(Tabelle5[Erdgas kWh],INT((ROW(M1401)-1)/5)+1),
INDEX(Tabelle5[Heizöl kWh],INT((ROW(M1401)-1)/5)+1),
INDEX(Tabelle5[Wärme kWh],INT((ROW(M1401)-1)/5)+1),
INDEX(Tabelle5[Pellets kWh],INT((ROW(M1401)-1)/5)+1))</f>
        <v>#REF!</v>
      </c>
    </row>
    <row r="1403" spans="12:15" x14ac:dyDescent="0.3">
      <c r="L1403" t="e" cm="1">
        <f t="array" ref="L1403">INDEX(Tabelle5[Funktion],INT((ROW(M1402)-1)/5)+1)</f>
        <v>#REF!</v>
      </c>
      <c r="M1403" t="e" cm="1">
        <f t="array" ref="M1403">INDEX(Tabelle5[Anlage],INT((ROW(M1402)-1)/5)+1)</f>
        <v>#REF!</v>
      </c>
      <c r="N1403" t="str" cm="1">
        <f t="array" ref="N1403">INDEX({"Strom";"Erdgas";"Heizöl";"Wärme";"Pellets"},MOD(ROW(M1402)-1,5)+1)</f>
        <v>Erdgas</v>
      </c>
      <c r="O1403" t="e" cm="1">
        <f t="array" ref="O1403">CHOOSE(MOD(ROW(M1402)-1,5)+1,
INDEX(Tabelle5[Strom kWh],INT((ROW(M1402)-1)/5)+1),
INDEX(Tabelle5[Erdgas kWh],INT((ROW(M1402)-1)/5)+1),
INDEX(Tabelle5[Heizöl kWh],INT((ROW(M1402)-1)/5)+1),
INDEX(Tabelle5[Wärme kWh],INT((ROW(M1402)-1)/5)+1),
INDEX(Tabelle5[Pellets kWh],INT((ROW(M1402)-1)/5)+1))</f>
        <v>#REF!</v>
      </c>
    </row>
    <row r="1404" spans="12:15" x14ac:dyDescent="0.3">
      <c r="L1404" t="e" cm="1">
        <f t="array" ref="L1404">INDEX(Tabelle5[Funktion],INT((ROW(M1403)-1)/5)+1)</f>
        <v>#REF!</v>
      </c>
      <c r="M1404" t="e" cm="1">
        <f t="array" ref="M1404">INDEX(Tabelle5[Anlage],INT((ROW(M1403)-1)/5)+1)</f>
        <v>#REF!</v>
      </c>
      <c r="N1404" t="str" cm="1">
        <f t="array" ref="N1404">INDEX({"Strom";"Erdgas";"Heizöl";"Wärme";"Pellets"},MOD(ROW(M1403)-1,5)+1)</f>
        <v>Heizöl</v>
      </c>
      <c r="O1404" t="e" cm="1">
        <f t="array" ref="O1404">CHOOSE(MOD(ROW(M1403)-1,5)+1,
INDEX(Tabelle5[Strom kWh],INT((ROW(M1403)-1)/5)+1),
INDEX(Tabelle5[Erdgas kWh],INT((ROW(M1403)-1)/5)+1),
INDEX(Tabelle5[Heizöl kWh],INT((ROW(M1403)-1)/5)+1),
INDEX(Tabelle5[Wärme kWh],INT((ROW(M1403)-1)/5)+1),
INDEX(Tabelle5[Pellets kWh],INT((ROW(M1403)-1)/5)+1))</f>
        <v>#REF!</v>
      </c>
    </row>
    <row r="1405" spans="12:15" x14ac:dyDescent="0.3">
      <c r="L1405" t="e" cm="1">
        <f t="array" ref="L1405">INDEX(Tabelle5[Funktion],INT((ROW(M1404)-1)/5)+1)</f>
        <v>#REF!</v>
      </c>
      <c r="M1405" t="e" cm="1">
        <f t="array" ref="M1405">INDEX(Tabelle5[Anlage],INT((ROW(M1404)-1)/5)+1)</f>
        <v>#REF!</v>
      </c>
      <c r="N1405" t="str" cm="1">
        <f t="array" ref="N1405">INDEX({"Strom";"Erdgas";"Heizöl";"Wärme";"Pellets"},MOD(ROW(M1404)-1,5)+1)</f>
        <v>Wärme</v>
      </c>
      <c r="O1405" t="e" cm="1">
        <f t="array" ref="O1405">CHOOSE(MOD(ROW(M1404)-1,5)+1,
INDEX(Tabelle5[Strom kWh],INT((ROW(M1404)-1)/5)+1),
INDEX(Tabelle5[Erdgas kWh],INT((ROW(M1404)-1)/5)+1),
INDEX(Tabelle5[Heizöl kWh],INT((ROW(M1404)-1)/5)+1),
INDEX(Tabelle5[Wärme kWh],INT((ROW(M1404)-1)/5)+1),
INDEX(Tabelle5[Pellets kWh],INT((ROW(M1404)-1)/5)+1))</f>
        <v>#REF!</v>
      </c>
    </row>
    <row r="1406" spans="12:15" x14ac:dyDescent="0.3">
      <c r="L1406" t="e" cm="1">
        <f t="array" ref="L1406">INDEX(Tabelle5[Funktion],INT((ROW(M1405)-1)/5)+1)</f>
        <v>#REF!</v>
      </c>
      <c r="M1406" t="e" cm="1">
        <f t="array" ref="M1406">INDEX(Tabelle5[Anlage],INT((ROW(M1405)-1)/5)+1)</f>
        <v>#REF!</v>
      </c>
      <c r="N1406" t="str" cm="1">
        <f t="array" ref="N1406">INDEX({"Strom";"Erdgas";"Heizöl";"Wärme";"Pellets"},MOD(ROW(M1405)-1,5)+1)</f>
        <v>Pellets</v>
      </c>
      <c r="O1406" t="e" cm="1">
        <f t="array" ref="O1406">CHOOSE(MOD(ROW(M1405)-1,5)+1,
INDEX(Tabelle5[Strom kWh],INT((ROW(M1405)-1)/5)+1),
INDEX(Tabelle5[Erdgas kWh],INT((ROW(M1405)-1)/5)+1),
INDEX(Tabelle5[Heizöl kWh],INT((ROW(M1405)-1)/5)+1),
INDEX(Tabelle5[Wärme kWh],INT((ROW(M1405)-1)/5)+1),
INDEX(Tabelle5[Pellets kWh],INT((ROW(M1405)-1)/5)+1))</f>
        <v>#REF!</v>
      </c>
    </row>
    <row r="1407" spans="12:15" x14ac:dyDescent="0.3">
      <c r="L1407" t="e" cm="1">
        <f t="array" ref="L1407">INDEX(Tabelle5[Funktion],INT((ROW(M1406)-1)/5)+1)</f>
        <v>#REF!</v>
      </c>
      <c r="M1407" t="e" cm="1">
        <f t="array" ref="M1407">INDEX(Tabelle5[Anlage],INT((ROW(M1406)-1)/5)+1)</f>
        <v>#REF!</v>
      </c>
      <c r="N1407" t="str" cm="1">
        <f t="array" ref="N1407">INDEX({"Strom";"Erdgas";"Heizöl";"Wärme";"Pellets"},MOD(ROW(M1406)-1,5)+1)</f>
        <v>Strom</v>
      </c>
      <c r="O1407" t="e" cm="1">
        <f t="array" ref="O1407">CHOOSE(MOD(ROW(M1406)-1,5)+1,
INDEX(Tabelle5[Strom kWh],INT((ROW(M1406)-1)/5)+1),
INDEX(Tabelle5[Erdgas kWh],INT((ROW(M1406)-1)/5)+1),
INDEX(Tabelle5[Heizöl kWh],INT((ROW(M1406)-1)/5)+1),
INDEX(Tabelle5[Wärme kWh],INT((ROW(M1406)-1)/5)+1),
INDEX(Tabelle5[Pellets kWh],INT((ROW(M1406)-1)/5)+1))</f>
        <v>#REF!</v>
      </c>
    </row>
    <row r="1408" spans="12:15" x14ac:dyDescent="0.3">
      <c r="L1408" t="e" cm="1">
        <f t="array" ref="L1408">INDEX(Tabelle5[Funktion],INT((ROW(M1407)-1)/5)+1)</f>
        <v>#REF!</v>
      </c>
      <c r="M1408" t="e" cm="1">
        <f t="array" ref="M1408">INDEX(Tabelle5[Anlage],INT((ROW(M1407)-1)/5)+1)</f>
        <v>#REF!</v>
      </c>
      <c r="N1408" t="str" cm="1">
        <f t="array" ref="N1408">INDEX({"Strom";"Erdgas";"Heizöl";"Wärme";"Pellets"},MOD(ROW(M1407)-1,5)+1)</f>
        <v>Erdgas</v>
      </c>
      <c r="O1408" t="e" cm="1">
        <f t="array" ref="O1408">CHOOSE(MOD(ROW(M1407)-1,5)+1,
INDEX(Tabelle5[Strom kWh],INT((ROW(M1407)-1)/5)+1),
INDEX(Tabelle5[Erdgas kWh],INT((ROW(M1407)-1)/5)+1),
INDEX(Tabelle5[Heizöl kWh],INT((ROW(M1407)-1)/5)+1),
INDEX(Tabelle5[Wärme kWh],INT((ROW(M1407)-1)/5)+1),
INDEX(Tabelle5[Pellets kWh],INT((ROW(M1407)-1)/5)+1))</f>
        <v>#REF!</v>
      </c>
    </row>
    <row r="1409" spans="12:15" x14ac:dyDescent="0.3">
      <c r="L1409" t="e" cm="1">
        <f t="array" ref="L1409">INDEX(Tabelle5[Funktion],INT((ROW(M1408)-1)/5)+1)</f>
        <v>#REF!</v>
      </c>
      <c r="M1409" t="e" cm="1">
        <f t="array" ref="M1409">INDEX(Tabelle5[Anlage],INT((ROW(M1408)-1)/5)+1)</f>
        <v>#REF!</v>
      </c>
      <c r="N1409" t="str" cm="1">
        <f t="array" ref="N1409">INDEX({"Strom";"Erdgas";"Heizöl";"Wärme";"Pellets"},MOD(ROW(M1408)-1,5)+1)</f>
        <v>Heizöl</v>
      </c>
      <c r="O1409" t="e" cm="1">
        <f t="array" ref="O1409">CHOOSE(MOD(ROW(M1408)-1,5)+1,
INDEX(Tabelle5[Strom kWh],INT((ROW(M1408)-1)/5)+1),
INDEX(Tabelle5[Erdgas kWh],INT((ROW(M1408)-1)/5)+1),
INDEX(Tabelle5[Heizöl kWh],INT((ROW(M1408)-1)/5)+1),
INDEX(Tabelle5[Wärme kWh],INT((ROW(M1408)-1)/5)+1),
INDEX(Tabelle5[Pellets kWh],INT((ROW(M1408)-1)/5)+1))</f>
        <v>#REF!</v>
      </c>
    </row>
    <row r="1410" spans="12:15" x14ac:dyDescent="0.3">
      <c r="L1410" t="e" cm="1">
        <f t="array" ref="L1410">INDEX(Tabelle5[Funktion],INT((ROW(M1409)-1)/5)+1)</f>
        <v>#REF!</v>
      </c>
      <c r="M1410" t="e" cm="1">
        <f t="array" ref="M1410">INDEX(Tabelle5[Anlage],INT((ROW(M1409)-1)/5)+1)</f>
        <v>#REF!</v>
      </c>
      <c r="N1410" t="str" cm="1">
        <f t="array" ref="N1410">INDEX({"Strom";"Erdgas";"Heizöl";"Wärme";"Pellets"},MOD(ROW(M1409)-1,5)+1)</f>
        <v>Wärme</v>
      </c>
      <c r="O1410" t="e" cm="1">
        <f t="array" ref="O1410">CHOOSE(MOD(ROW(M1409)-1,5)+1,
INDEX(Tabelle5[Strom kWh],INT((ROW(M1409)-1)/5)+1),
INDEX(Tabelle5[Erdgas kWh],INT((ROW(M1409)-1)/5)+1),
INDEX(Tabelle5[Heizöl kWh],INT((ROW(M1409)-1)/5)+1),
INDEX(Tabelle5[Wärme kWh],INT((ROW(M1409)-1)/5)+1),
INDEX(Tabelle5[Pellets kWh],INT((ROW(M1409)-1)/5)+1))</f>
        <v>#REF!</v>
      </c>
    </row>
    <row r="1411" spans="12:15" x14ac:dyDescent="0.3">
      <c r="L1411" t="e" cm="1">
        <f t="array" ref="L1411">INDEX(Tabelle5[Funktion],INT((ROW(M1410)-1)/5)+1)</f>
        <v>#REF!</v>
      </c>
      <c r="M1411" t="e" cm="1">
        <f t="array" ref="M1411">INDEX(Tabelle5[Anlage],INT((ROW(M1410)-1)/5)+1)</f>
        <v>#REF!</v>
      </c>
      <c r="N1411" t="str" cm="1">
        <f t="array" ref="N1411">INDEX({"Strom";"Erdgas";"Heizöl";"Wärme";"Pellets"},MOD(ROW(M1410)-1,5)+1)</f>
        <v>Pellets</v>
      </c>
      <c r="O1411" t="e" cm="1">
        <f t="array" ref="O1411">CHOOSE(MOD(ROW(M1410)-1,5)+1,
INDEX(Tabelle5[Strom kWh],INT((ROW(M1410)-1)/5)+1),
INDEX(Tabelle5[Erdgas kWh],INT((ROW(M1410)-1)/5)+1),
INDEX(Tabelle5[Heizöl kWh],INT((ROW(M1410)-1)/5)+1),
INDEX(Tabelle5[Wärme kWh],INT((ROW(M1410)-1)/5)+1),
INDEX(Tabelle5[Pellets kWh],INT((ROW(M1410)-1)/5)+1))</f>
        <v>#REF!</v>
      </c>
    </row>
    <row r="1412" spans="12:15" x14ac:dyDescent="0.3">
      <c r="L1412" t="e" cm="1">
        <f t="array" ref="L1412">INDEX(Tabelle5[Funktion],INT((ROW(M1411)-1)/5)+1)</f>
        <v>#REF!</v>
      </c>
      <c r="M1412" t="e" cm="1">
        <f t="array" ref="M1412">INDEX(Tabelle5[Anlage],INT((ROW(M1411)-1)/5)+1)</f>
        <v>#REF!</v>
      </c>
      <c r="N1412" t="str" cm="1">
        <f t="array" ref="N1412">INDEX({"Strom";"Erdgas";"Heizöl";"Wärme";"Pellets"},MOD(ROW(M1411)-1,5)+1)</f>
        <v>Strom</v>
      </c>
      <c r="O1412" t="e" cm="1">
        <f t="array" ref="O1412">CHOOSE(MOD(ROW(M1411)-1,5)+1,
INDEX(Tabelle5[Strom kWh],INT((ROW(M1411)-1)/5)+1),
INDEX(Tabelle5[Erdgas kWh],INT((ROW(M1411)-1)/5)+1),
INDEX(Tabelle5[Heizöl kWh],INT((ROW(M1411)-1)/5)+1),
INDEX(Tabelle5[Wärme kWh],INT((ROW(M1411)-1)/5)+1),
INDEX(Tabelle5[Pellets kWh],INT((ROW(M1411)-1)/5)+1))</f>
        <v>#REF!</v>
      </c>
    </row>
    <row r="1413" spans="12:15" x14ac:dyDescent="0.3">
      <c r="L1413" t="e" cm="1">
        <f t="array" ref="L1413">INDEX(Tabelle5[Funktion],INT((ROW(M1412)-1)/5)+1)</f>
        <v>#REF!</v>
      </c>
      <c r="M1413" t="e" cm="1">
        <f t="array" ref="M1413">INDEX(Tabelle5[Anlage],INT((ROW(M1412)-1)/5)+1)</f>
        <v>#REF!</v>
      </c>
      <c r="N1413" t="str" cm="1">
        <f t="array" ref="N1413">INDEX({"Strom";"Erdgas";"Heizöl";"Wärme";"Pellets"},MOD(ROW(M1412)-1,5)+1)</f>
        <v>Erdgas</v>
      </c>
      <c r="O1413" t="e" cm="1">
        <f t="array" ref="O1413">CHOOSE(MOD(ROW(M1412)-1,5)+1,
INDEX(Tabelle5[Strom kWh],INT((ROW(M1412)-1)/5)+1),
INDEX(Tabelle5[Erdgas kWh],INT((ROW(M1412)-1)/5)+1),
INDEX(Tabelle5[Heizöl kWh],INT((ROW(M1412)-1)/5)+1),
INDEX(Tabelle5[Wärme kWh],INT((ROW(M1412)-1)/5)+1),
INDEX(Tabelle5[Pellets kWh],INT((ROW(M1412)-1)/5)+1))</f>
        <v>#REF!</v>
      </c>
    </row>
    <row r="1414" spans="12:15" x14ac:dyDescent="0.3">
      <c r="L1414" t="e" cm="1">
        <f t="array" ref="L1414">INDEX(Tabelle5[Funktion],INT((ROW(M1413)-1)/5)+1)</f>
        <v>#REF!</v>
      </c>
      <c r="M1414" t="e" cm="1">
        <f t="array" ref="M1414">INDEX(Tabelle5[Anlage],INT((ROW(M1413)-1)/5)+1)</f>
        <v>#REF!</v>
      </c>
      <c r="N1414" t="str" cm="1">
        <f t="array" ref="N1414">INDEX({"Strom";"Erdgas";"Heizöl";"Wärme";"Pellets"},MOD(ROW(M1413)-1,5)+1)</f>
        <v>Heizöl</v>
      </c>
      <c r="O1414" t="e" cm="1">
        <f t="array" ref="O1414">CHOOSE(MOD(ROW(M1413)-1,5)+1,
INDEX(Tabelle5[Strom kWh],INT((ROW(M1413)-1)/5)+1),
INDEX(Tabelle5[Erdgas kWh],INT((ROW(M1413)-1)/5)+1),
INDEX(Tabelle5[Heizöl kWh],INT((ROW(M1413)-1)/5)+1),
INDEX(Tabelle5[Wärme kWh],INT((ROW(M1413)-1)/5)+1),
INDEX(Tabelle5[Pellets kWh],INT((ROW(M1413)-1)/5)+1))</f>
        <v>#REF!</v>
      </c>
    </row>
    <row r="1415" spans="12:15" x14ac:dyDescent="0.3">
      <c r="L1415" t="e" cm="1">
        <f t="array" ref="L1415">INDEX(Tabelle5[Funktion],INT((ROW(M1414)-1)/5)+1)</f>
        <v>#REF!</v>
      </c>
      <c r="M1415" t="e" cm="1">
        <f t="array" ref="M1415">INDEX(Tabelle5[Anlage],INT((ROW(M1414)-1)/5)+1)</f>
        <v>#REF!</v>
      </c>
      <c r="N1415" t="str" cm="1">
        <f t="array" ref="N1415">INDEX({"Strom";"Erdgas";"Heizöl";"Wärme";"Pellets"},MOD(ROW(M1414)-1,5)+1)</f>
        <v>Wärme</v>
      </c>
      <c r="O1415" t="e" cm="1">
        <f t="array" ref="O1415">CHOOSE(MOD(ROW(M1414)-1,5)+1,
INDEX(Tabelle5[Strom kWh],INT((ROW(M1414)-1)/5)+1),
INDEX(Tabelle5[Erdgas kWh],INT((ROW(M1414)-1)/5)+1),
INDEX(Tabelle5[Heizöl kWh],INT((ROW(M1414)-1)/5)+1),
INDEX(Tabelle5[Wärme kWh],INT((ROW(M1414)-1)/5)+1),
INDEX(Tabelle5[Pellets kWh],INT((ROW(M1414)-1)/5)+1))</f>
        <v>#REF!</v>
      </c>
    </row>
    <row r="1416" spans="12:15" x14ac:dyDescent="0.3">
      <c r="L1416" t="e" cm="1">
        <f t="array" ref="L1416">INDEX(Tabelle5[Funktion],INT((ROW(M1415)-1)/5)+1)</f>
        <v>#REF!</v>
      </c>
      <c r="M1416" t="e" cm="1">
        <f t="array" ref="M1416">INDEX(Tabelle5[Anlage],INT((ROW(M1415)-1)/5)+1)</f>
        <v>#REF!</v>
      </c>
      <c r="N1416" t="str" cm="1">
        <f t="array" ref="N1416">INDEX({"Strom";"Erdgas";"Heizöl";"Wärme";"Pellets"},MOD(ROW(M1415)-1,5)+1)</f>
        <v>Pellets</v>
      </c>
      <c r="O1416" t="e" cm="1">
        <f t="array" ref="O1416">CHOOSE(MOD(ROW(M1415)-1,5)+1,
INDEX(Tabelle5[Strom kWh],INT((ROW(M1415)-1)/5)+1),
INDEX(Tabelle5[Erdgas kWh],INT((ROW(M1415)-1)/5)+1),
INDEX(Tabelle5[Heizöl kWh],INT((ROW(M1415)-1)/5)+1),
INDEX(Tabelle5[Wärme kWh],INT((ROW(M1415)-1)/5)+1),
INDEX(Tabelle5[Pellets kWh],INT((ROW(M1415)-1)/5)+1))</f>
        <v>#REF!</v>
      </c>
    </row>
    <row r="1417" spans="12:15" x14ac:dyDescent="0.3">
      <c r="L1417" t="e" cm="1">
        <f t="array" ref="L1417">INDEX(Tabelle5[Funktion],INT((ROW(M1416)-1)/5)+1)</f>
        <v>#REF!</v>
      </c>
      <c r="M1417" t="e" cm="1">
        <f t="array" ref="M1417">INDEX(Tabelle5[Anlage],INT((ROW(M1416)-1)/5)+1)</f>
        <v>#REF!</v>
      </c>
      <c r="N1417" t="str" cm="1">
        <f t="array" ref="N1417">INDEX({"Strom";"Erdgas";"Heizöl";"Wärme";"Pellets"},MOD(ROW(M1416)-1,5)+1)</f>
        <v>Strom</v>
      </c>
      <c r="O1417" t="e" cm="1">
        <f t="array" ref="O1417">CHOOSE(MOD(ROW(M1416)-1,5)+1,
INDEX(Tabelle5[Strom kWh],INT((ROW(M1416)-1)/5)+1),
INDEX(Tabelle5[Erdgas kWh],INT((ROW(M1416)-1)/5)+1),
INDEX(Tabelle5[Heizöl kWh],INT((ROW(M1416)-1)/5)+1),
INDEX(Tabelle5[Wärme kWh],INT((ROW(M1416)-1)/5)+1),
INDEX(Tabelle5[Pellets kWh],INT((ROW(M1416)-1)/5)+1))</f>
        <v>#REF!</v>
      </c>
    </row>
    <row r="1418" spans="12:15" x14ac:dyDescent="0.3">
      <c r="L1418" t="e" cm="1">
        <f t="array" ref="L1418">INDEX(Tabelle5[Funktion],INT((ROW(M1417)-1)/5)+1)</f>
        <v>#REF!</v>
      </c>
      <c r="M1418" t="e" cm="1">
        <f t="array" ref="M1418">INDEX(Tabelle5[Anlage],INT((ROW(M1417)-1)/5)+1)</f>
        <v>#REF!</v>
      </c>
      <c r="N1418" t="str" cm="1">
        <f t="array" ref="N1418">INDEX({"Strom";"Erdgas";"Heizöl";"Wärme";"Pellets"},MOD(ROW(M1417)-1,5)+1)</f>
        <v>Erdgas</v>
      </c>
      <c r="O1418" t="e" cm="1">
        <f t="array" ref="O1418">CHOOSE(MOD(ROW(M1417)-1,5)+1,
INDEX(Tabelle5[Strom kWh],INT((ROW(M1417)-1)/5)+1),
INDEX(Tabelle5[Erdgas kWh],INT((ROW(M1417)-1)/5)+1),
INDEX(Tabelle5[Heizöl kWh],INT((ROW(M1417)-1)/5)+1),
INDEX(Tabelle5[Wärme kWh],INT((ROW(M1417)-1)/5)+1),
INDEX(Tabelle5[Pellets kWh],INT((ROW(M1417)-1)/5)+1))</f>
        <v>#REF!</v>
      </c>
    </row>
    <row r="1419" spans="12:15" x14ac:dyDescent="0.3">
      <c r="L1419" t="e" cm="1">
        <f t="array" ref="L1419">INDEX(Tabelle5[Funktion],INT((ROW(M1418)-1)/5)+1)</f>
        <v>#REF!</v>
      </c>
      <c r="M1419" t="e" cm="1">
        <f t="array" ref="M1419">INDEX(Tabelle5[Anlage],INT((ROW(M1418)-1)/5)+1)</f>
        <v>#REF!</v>
      </c>
      <c r="N1419" t="str" cm="1">
        <f t="array" ref="N1419">INDEX({"Strom";"Erdgas";"Heizöl";"Wärme";"Pellets"},MOD(ROW(M1418)-1,5)+1)</f>
        <v>Heizöl</v>
      </c>
      <c r="O1419" t="e" cm="1">
        <f t="array" ref="O1419">CHOOSE(MOD(ROW(M1418)-1,5)+1,
INDEX(Tabelle5[Strom kWh],INT((ROW(M1418)-1)/5)+1),
INDEX(Tabelle5[Erdgas kWh],INT((ROW(M1418)-1)/5)+1),
INDEX(Tabelle5[Heizöl kWh],INT((ROW(M1418)-1)/5)+1),
INDEX(Tabelle5[Wärme kWh],INT((ROW(M1418)-1)/5)+1),
INDEX(Tabelle5[Pellets kWh],INT((ROW(M1418)-1)/5)+1))</f>
        <v>#REF!</v>
      </c>
    </row>
    <row r="1420" spans="12:15" x14ac:dyDescent="0.3">
      <c r="L1420" t="e" cm="1">
        <f t="array" ref="L1420">INDEX(Tabelle5[Funktion],INT((ROW(M1419)-1)/5)+1)</f>
        <v>#REF!</v>
      </c>
      <c r="M1420" t="e" cm="1">
        <f t="array" ref="M1420">INDEX(Tabelle5[Anlage],INT((ROW(M1419)-1)/5)+1)</f>
        <v>#REF!</v>
      </c>
      <c r="N1420" t="str" cm="1">
        <f t="array" ref="N1420">INDEX({"Strom";"Erdgas";"Heizöl";"Wärme";"Pellets"},MOD(ROW(M1419)-1,5)+1)</f>
        <v>Wärme</v>
      </c>
      <c r="O1420" t="e" cm="1">
        <f t="array" ref="O1420">CHOOSE(MOD(ROW(M1419)-1,5)+1,
INDEX(Tabelle5[Strom kWh],INT((ROW(M1419)-1)/5)+1),
INDEX(Tabelle5[Erdgas kWh],INT((ROW(M1419)-1)/5)+1),
INDEX(Tabelle5[Heizöl kWh],INT((ROW(M1419)-1)/5)+1),
INDEX(Tabelle5[Wärme kWh],INT((ROW(M1419)-1)/5)+1),
INDEX(Tabelle5[Pellets kWh],INT((ROW(M1419)-1)/5)+1))</f>
        <v>#REF!</v>
      </c>
    </row>
    <row r="1421" spans="12:15" x14ac:dyDescent="0.3">
      <c r="L1421" t="e" cm="1">
        <f t="array" ref="L1421">INDEX(Tabelle5[Funktion],INT((ROW(M1420)-1)/5)+1)</f>
        <v>#REF!</v>
      </c>
      <c r="M1421" t="e" cm="1">
        <f t="array" ref="M1421">INDEX(Tabelle5[Anlage],INT((ROW(M1420)-1)/5)+1)</f>
        <v>#REF!</v>
      </c>
      <c r="N1421" t="str" cm="1">
        <f t="array" ref="N1421">INDEX({"Strom";"Erdgas";"Heizöl";"Wärme";"Pellets"},MOD(ROW(M1420)-1,5)+1)</f>
        <v>Pellets</v>
      </c>
      <c r="O1421" t="e" cm="1">
        <f t="array" ref="O1421">CHOOSE(MOD(ROW(M1420)-1,5)+1,
INDEX(Tabelle5[Strom kWh],INT((ROW(M1420)-1)/5)+1),
INDEX(Tabelle5[Erdgas kWh],INT((ROW(M1420)-1)/5)+1),
INDEX(Tabelle5[Heizöl kWh],INT((ROW(M1420)-1)/5)+1),
INDEX(Tabelle5[Wärme kWh],INT((ROW(M1420)-1)/5)+1),
INDEX(Tabelle5[Pellets kWh],INT((ROW(M1420)-1)/5)+1))</f>
        <v>#REF!</v>
      </c>
    </row>
    <row r="1422" spans="12:15" x14ac:dyDescent="0.3">
      <c r="L1422" t="e" cm="1">
        <f t="array" ref="L1422">INDEX(Tabelle5[Funktion],INT((ROW(M1421)-1)/5)+1)</f>
        <v>#REF!</v>
      </c>
      <c r="M1422" t="e" cm="1">
        <f t="array" ref="M1422">INDEX(Tabelle5[Anlage],INT((ROW(M1421)-1)/5)+1)</f>
        <v>#REF!</v>
      </c>
      <c r="N1422" t="str" cm="1">
        <f t="array" ref="N1422">INDEX({"Strom";"Erdgas";"Heizöl";"Wärme";"Pellets"},MOD(ROW(M1421)-1,5)+1)</f>
        <v>Strom</v>
      </c>
      <c r="O1422" t="e" cm="1">
        <f t="array" ref="O1422">CHOOSE(MOD(ROW(M1421)-1,5)+1,
INDEX(Tabelle5[Strom kWh],INT((ROW(M1421)-1)/5)+1),
INDEX(Tabelle5[Erdgas kWh],INT((ROW(M1421)-1)/5)+1),
INDEX(Tabelle5[Heizöl kWh],INT((ROW(M1421)-1)/5)+1),
INDEX(Tabelle5[Wärme kWh],INT((ROW(M1421)-1)/5)+1),
INDEX(Tabelle5[Pellets kWh],INT((ROW(M1421)-1)/5)+1))</f>
        <v>#REF!</v>
      </c>
    </row>
    <row r="1423" spans="12:15" x14ac:dyDescent="0.3">
      <c r="L1423" t="e" cm="1">
        <f t="array" ref="L1423">INDEX(Tabelle5[Funktion],INT((ROW(M1422)-1)/5)+1)</f>
        <v>#REF!</v>
      </c>
      <c r="M1423" t="e" cm="1">
        <f t="array" ref="M1423">INDEX(Tabelle5[Anlage],INT((ROW(M1422)-1)/5)+1)</f>
        <v>#REF!</v>
      </c>
      <c r="N1423" t="str" cm="1">
        <f t="array" ref="N1423">INDEX({"Strom";"Erdgas";"Heizöl";"Wärme";"Pellets"},MOD(ROW(M1422)-1,5)+1)</f>
        <v>Erdgas</v>
      </c>
      <c r="O1423" t="e" cm="1">
        <f t="array" ref="O1423">CHOOSE(MOD(ROW(M1422)-1,5)+1,
INDEX(Tabelle5[Strom kWh],INT((ROW(M1422)-1)/5)+1),
INDEX(Tabelle5[Erdgas kWh],INT((ROW(M1422)-1)/5)+1),
INDEX(Tabelle5[Heizöl kWh],INT((ROW(M1422)-1)/5)+1),
INDEX(Tabelle5[Wärme kWh],INT((ROW(M1422)-1)/5)+1),
INDEX(Tabelle5[Pellets kWh],INT((ROW(M1422)-1)/5)+1))</f>
        <v>#REF!</v>
      </c>
    </row>
    <row r="1424" spans="12:15" x14ac:dyDescent="0.3">
      <c r="L1424" t="e" cm="1">
        <f t="array" ref="L1424">INDEX(Tabelle5[Funktion],INT((ROW(M1423)-1)/5)+1)</f>
        <v>#REF!</v>
      </c>
      <c r="M1424" t="e" cm="1">
        <f t="array" ref="M1424">INDEX(Tabelle5[Anlage],INT((ROW(M1423)-1)/5)+1)</f>
        <v>#REF!</v>
      </c>
      <c r="N1424" t="str" cm="1">
        <f t="array" ref="N1424">INDEX({"Strom";"Erdgas";"Heizöl";"Wärme";"Pellets"},MOD(ROW(M1423)-1,5)+1)</f>
        <v>Heizöl</v>
      </c>
      <c r="O1424" t="e" cm="1">
        <f t="array" ref="O1424">CHOOSE(MOD(ROW(M1423)-1,5)+1,
INDEX(Tabelle5[Strom kWh],INT((ROW(M1423)-1)/5)+1),
INDEX(Tabelle5[Erdgas kWh],INT((ROW(M1423)-1)/5)+1),
INDEX(Tabelle5[Heizöl kWh],INT((ROW(M1423)-1)/5)+1),
INDEX(Tabelle5[Wärme kWh],INT((ROW(M1423)-1)/5)+1),
INDEX(Tabelle5[Pellets kWh],INT((ROW(M1423)-1)/5)+1))</f>
        <v>#REF!</v>
      </c>
    </row>
    <row r="1425" spans="12:15" x14ac:dyDescent="0.3">
      <c r="L1425" t="e" cm="1">
        <f t="array" ref="L1425">INDEX(Tabelle5[Funktion],INT((ROW(M1424)-1)/5)+1)</f>
        <v>#REF!</v>
      </c>
      <c r="M1425" t="e" cm="1">
        <f t="array" ref="M1425">INDEX(Tabelle5[Anlage],INT((ROW(M1424)-1)/5)+1)</f>
        <v>#REF!</v>
      </c>
      <c r="N1425" t="str" cm="1">
        <f t="array" ref="N1425">INDEX({"Strom";"Erdgas";"Heizöl";"Wärme";"Pellets"},MOD(ROW(M1424)-1,5)+1)</f>
        <v>Wärme</v>
      </c>
      <c r="O1425" t="e" cm="1">
        <f t="array" ref="O1425">CHOOSE(MOD(ROW(M1424)-1,5)+1,
INDEX(Tabelle5[Strom kWh],INT((ROW(M1424)-1)/5)+1),
INDEX(Tabelle5[Erdgas kWh],INT((ROW(M1424)-1)/5)+1),
INDEX(Tabelle5[Heizöl kWh],INT((ROW(M1424)-1)/5)+1),
INDEX(Tabelle5[Wärme kWh],INT((ROW(M1424)-1)/5)+1),
INDEX(Tabelle5[Pellets kWh],INT((ROW(M1424)-1)/5)+1))</f>
        <v>#REF!</v>
      </c>
    </row>
    <row r="1426" spans="12:15" x14ac:dyDescent="0.3">
      <c r="L1426" t="e" cm="1">
        <f t="array" ref="L1426">INDEX(Tabelle5[Funktion],INT((ROW(M1425)-1)/5)+1)</f>
        <v>#REF!</v>
      </c>
      <c r="M1426" t="e" cm="1">
        <f t="array" ref="M1426">INDEX(Tabelle5[Anlage],INT((ROW(M1425)-1)/5)+1)</f>
        <v>#REF!</v>
      </c>
      <c r="N1426" t="str" cm="1">
        <f t="array" ref="N1426">INDEX({"Strom";"Erdgas";"Heizöl";"Wärme";"Pellets"},MOD(ROW(M1425)-1,5)+1)</f>
        <v>Pellets</v>
      </c>
      <c r="O1426" t="e" cm="1">
        <f t="array" ref="O1426">CHOOSE(MOD(ROW(M1425)-1,5)+1,
INDEX(Tabelle5[Strom kWh],INT((ROW(M1425)-1)/5)+1),
INDEX(Tabelle5[Erdgas kWh],INT((ROW(M1425)-1)/5)+1),
INDEX(Tabelle5[Heizöl kWh],INT((ROW(M1425)-1)/5)+1),
INDEX(Tabelle5[Wärme kWh],INT((ROW(M1425)-1)/5)+1),
INDEX(Tabelle5[Pellets kWh],INT((ROW(M1425)-1)/5)+1))</f>
        <v>#REF!</v>
      </c>
    </row>
    <row r="1427" spans="12:15" x14ac:dyDescent="0.3">
      <c r="L1427" t="e" cm="1">
        <f t="array" ref="L1427">INDEX(Tabelle5[Funktion],INT((ROW(M1426)-1)/5)+1)</f>
        <v>#REF!</v>
      </c>
      <c r="M1427" t="e" cm="1">
        <f t="array" ref="M1427">INDEX(Tabelle5[Anlage],INT((ROW(M1426)-1)/5)+1)</f>
        <v>#REF!</v>
      </c>
      <c r="N1427" t="str" cm="1">
        <f t="array" ref="N1427">INDEX({"Strom";"Erdgas";"Heizöl";"Wärme";"Pellets"},MOD(ROW(M1426)-1,5)+1)</f>
        <v>Strom</v>
      </c>
      <c r="O1427" t="e" cm="1">
        <f t="array" ref="O1427">CHOOSE(MOD(ROW(M1426)-1,5)+1,
INDEX(Tabelle5[Strom kWh],INT((ROW(M1426)-1)/5)+1),
INDEX(Tabelle5[Erdgas kWh],INT((ROW(M1426)-1)/5)+1),
INDEX(Tabelle5[Heizöl kWh],INT((ROW(M1426)-1)/5)+1),
INDEX(Tabelle5[Wärme kWh],INT((ROW(M1426)-1)/5)+1),
INDEX(Tabelle5[Pellets kWh],INT((ROW(M1426)-1)/5)+1))</f>
        <v>#REF!</v>
      </c>
    </row>
    <row r="1428" spans="12:15" x14ac:dyDescent="0.3">
      <c r="L1428" t="e" cm="1">
        <f t="array" ref="L1428">INDEX(Tabelle5[Funktion],INT((ROW(M1427)-1)/5)+1)</f>
        <v>#REF!</v>
      </c>
      <c r="M1428" t="e" cm="1">
        <f t="array" ref="M1428">INDEX(Tabelle5[Anlage],INT((ROW(M1427)-1)/5)+1)</f>
        <v>#REF!</v>
      </c>
      <c r="N1428" t="str" cm="1">
        <f t="array" ref="N1428">INDEX({"Strom";"Erdgas";"Heizöl";"Wärme";"Pellets"},MOD(ROW(M1427)-1,5)+1)</f>
        <v>Erdgas</v>
      </c>
      <c r="O1428" t="e" cm="1">
        <f t="array" ref="O1428">CHOOSE(MOD(ROW(M1427)-1,5)+1,
INDEX(Tabelle5[Strom kWh],INT((ROW(M1427)-1)/5)+1),
INDEX(Tabelle5[Erdgas kWh],INT((ROW(M1427)-1)/5)+1),
INDEX(Tabelle5[Heizöl kWh],INT((ROW(M1427)-1)/5)+1),
INDEX(Tabelle5[Wärme kWh],INT((ROW(M1427)-1)/5)+1),
INDEX(Tabelle5[Pellets kWh],INT((ROW(M1427)-1)/5)+1))</f>
        <v>#REF!</v>
      </c>
    </row>
    <row r="1429" spans="12:15" x14ac:dyDescent="0.3">
      <c r="L1429" t="e" cm="1">
        <f t="array" ref="L1429">INDEX(Tabelle5[Funktion],INT((ROW(M1428)-1)/5)+1)</f>
        <v>#REF!</v>
      </c>
      <c r="M1429" t="e" cm="1">
        <f t="array" ref="M1429">INDEX(Tabelle5[Anlage],INT((ROW(M1428)-1)/5)+1)</f>
        <v>#REF!</v>
      </c>
      <c r="N1429" t="str" cm="1">
        <f t="array" ref="N1429">INDEX({"Strom";"Erdgas";"Heizöl";"Wärme";"Pellets"},MOD(ROW(M1428)-1,5)+1)</f>
        <v>Heizöl</v>
      </c>
      <c r="O1429" t="e" cm="1">
        <f t="array" ref="O1429">CHOOSE(MOD(ROW(M1428)-1,5)+1,
INDEX(Tabelle5[Strom kWh],INT((ROW(M1428)-1)/5)+1),
INDEX(Tabelle5[Erdgas kWh],INT((ROW(M1428)-1)/5)+1),
INDEX(Tabelle5[Heizöl kWh],INT((ROW(M1428)-1)/5)+1),
INDEX(Tabelle5[Wärme kWh],INT((ROW(M1428)-1)/5)+1),
INDEX(Tabelle5[Pellets kWh],INT((ROW(M1428)-1)/5)+1))</f>
        <v>#REF!</v>
      </c>
    </row>
    <row r="1430" spans="12:15" x14ac:dyDescent="0.3">
      <c r="L1430" t="e" cm="1">
        <f t="array" ref="L1430">INDEX(Tabelle5[Funktion],INT((ROW(M1429)-1)/5)+1)</f>
        <v>#REF!</v>
      </c>
      <c r="M1430" t="e" cm="1">
        <f t="array" ref="M1430">INDEX(Tabelle5[Anlage],INT((ROW(M1429)-1)/5)+1)</f>
        <v>#REF!</v>
      </c>
      <c r="N1430" t="str" cm="1">
        <f t="array" ref="N1430">INDEX({"Strom";"Erdgas";"Heizöl";"Wärme";"Pellets"},MOD(ROW(M1429)-1,5)+1)</f>
        <v>Wärme</v>
      </c>
      <c r="O1430" t="e" cm="1">
        <f t="array" ref="O1430">CHOOSE(MOD(ROW(M1429)-1,5)+1,
INDEX(Tabelle5[Strom kWh],INT((ROW(M1429)-1)/5)+1),
INDEX(Tabelle5[Erdgas kWh],INT((ROW(M1429)-1)/5)+1),
INDEX(Tabelle5[Heizöl kWh],INT((ROW(M1429)-1)/5)+1),
INDEX(Tabelle5[Wärme kWh],INT((ROW(M1429)-1)/5)+1),
INDEX(Tabelle5[Pellets kWh],INT((ROW(M1429)-1)/5)+1))</f>
        <v>#REF!</v>
      </c>
    </row>
    <row r="1431" spans="12:15" x14ac:dyDescent="0.3">
      <c r="L1431" t="e" cm="1">
        <f t="array" ref="L1431">INDEX(Tabelle5[Funktion],INT((ROW(M1430)-1)/5)+1)</f>
        <v>#REF!</v>
      </c>
      <c r="M1431" t="e" cm="1">
        <f t="array" ref="M1431">INDEX(Tabelle5[Anlage],INT((ROW(M1430)-1)/5)+1)</f>
        <v>#REF!</v>
      </c>
      <c r="N1431" t="str" cm="1">
        <f t="array" ref="N1431">INDEX({"Strom";"Erdgas";"Heizöl";"Wärme";"Pellets"},MOD(ROW(M1430)-1,5)+1)</f>
        <v>Pellets</v>
      </c>
      <c r="O1431" t="e" cm="1">
        <f t="array" ref="O1431">CHOOSE(MOD(ROW(M1430)-1,5)+1,
INDEX(Tabelle5[Strom kWh],INT((ROW(M1430)-1)/5)+1),
INDEX(Tabelle5[Erdgas kWh],INT((ROW(M1430)-1)/5)+1),
INDEX(Tabelle5[Heizöl kWh],INT((ROW(M1430)-1)/5)+1),
INDEX(Tabelle5[Wärme kWh],INT((ROW(M1430)-1)/5)+1),
INDEX(Tabelle5[Pellets kWh],INT((ROW(M1430)-1)/5)+1))</f>
        <v>#REF!</v>
      </c>
    </row>
    <row r="1432" spans="12:15" x14ac:dyDescent="0.3">
      <c r="L1432" t="e" cm="1">
        <f t="array" ref="L1432">INDEX(Tabelle5[Funktion],INT((ROW(M1431)-1)/5)+1)</f>
        <v>#REF!</v>
      </c>
      <c r="M1432" t="e" cm="1">
        <f t="array" ref="M1432">INDEX(Tabelle5[Anlage],INT((ROW(M1431)-1)/5)+1)</f>
        <v>#REF!</v>
      </c>
      <c r="N1432" t="str" cm="1">
        <f t="array" ref="N1432">INDEX({"Strom";"Erdgas";"Heizöl";"Wärme";"Pellets"},MOD(ROW(M1431)-1,5)+1)</f>
        <v>Strom</v>
      </c>
      <c r="O1432" t="e" cm="1">
        <f t="array" ref="O1432">CHOOSE(MOD(ROW(M1431)-1,5)+1,
INDEX(Tabelle5[Strom kWh],INT((ROW(M1431)-1)/5)+1),
INDEX(Tabelle5[Erdgas kWh],INT((ROW(M1431)-1)/5)+1),
INDEX(Tabelle5[Heizöl kWh],INT((ROW(M1431)-1)/5)+1),
INDEX(Tabelle5[Wärme kWh],INT((ROW(M1431)-1)/5)+1),
INDEX(Tabelle5[Pellets kWh],INT((ROW(M1431)-1)/5)+1))</f>
        <v>#REF!</v>
      </c>
    </row>
    <row r="1433" spans="12:15" x14ac:dyDescent="0.3">
      <c r="L1433" t="e" cm="1">
        <f t="array" ref="L1433">INDEX(Tabelle5[Funktion],INT((ROW(M1432)-1)/5)+1)</f>
        <v>#REF!</v>
      </c>
      <c r="M1433" t="e" cm="1">
        <f t="array" ref="M1433">INDEX(Tabelle5[Anlage],INT((ROW(M1432)-1)/5)+1)</f>
        <v>#REF!</v>
      </c>
      <c r="N1433" t="str" cm="1">
        <f t="array" ref="N1433">INDEX({"Strom";"Erdgas";"Heizöl";"Wärme";"Pellets"},MOD(ROW(M1432)-1,5)+1)</f>
        <v>Erdgas</v>
      </c>
      <c r="O1433" t="e" cm="1">
        <f t="array" ref="O1433">CHOOSE(MOD(ROW(M1432)-1,5)+1,
INDEX(Tabelle5[Strom kWh],INT((ROW(M1432)-1)/5)+1),
INDEX(Tabelle5[Erdgas kWh],INT((ROW(M1432)-1)/5)+1),
INDEX(Tabelle5[Heizöl kWh],INT((ROW(M1432)-1)/5)+1),
INDEX(Tabelle5[Wärme kWh],INT((ROW(M1432)-1)/5)+1),
INDEX(Tabelle5[Pellets kWh],INT((ROW(M1432)-1)/5)+1))</f>
        <v>#REF!</v>
      </c>
    </row>
    <row r="1434" spans="12:15" x14ac:dyDescent="0.3">
      <c r="L1434" t="e" cm="1">
        <f t="array" ref="L1434">INDEX(Tabelle5[Funktion],INT((ROW(M1433)-1)/5)+1)</f>
        <v>#REF!</v>
      </c>
      <c r="M1434" t="e" cm="1">
        <f t="array" ref="M1434">INDEX(Tabelle5[Anlage],INT((ROW(M1433)-1)/5)+1)</f>
        <v>#REF!</v>
      </c>
      <c r="N1434" t="str" cm="1">
        <f t="array" ref="N1434">INDEX({"Strom";"Erdgas";"Heizöl";"Wärme";"Pellets"},MOD(ROW(M1433)-1,5)+1)</f>
        <v>Heizöl</v>
      </c>
      <c r="O1434" t="e" cm="1">
        <f t="array" ref="O1434">CHOOSE(MOD(ROW(M1433)-1,5)+1,
INDEX(Tabelle5[Strom kWh],INT((ROW(M1433)-1)/5)+1),
INDEX(Tabelle5[Erdgas kWh],INT((ROW(M1433)-1)/5)+1),
INDEX(Tabelle5[Heizöl kWh],INT((ROW(M1433)-1)/5)+1),
INDEX(Tabelle5[Wärme kWh],INT((ROW(M1433)-1)/5)+1),
INDEX(Tabelle5[Pellets kWh],INT((ROW(M1433)-1)/5)+1))</f>
        <v>#REF!</v>
      </c>
    </row>
    <row r="1435" spans="12:15" x14ac:dyDescent="0.3">
      <c r="L1435" t="e" cm="1">
        <f t="array" ref="L1435">INDEX(Tabelle5[Funktion],INT((ROW(M1434)-1)/5)+1)</f>
        <v>#REF!</v>
      </c>
      <c r="M1435" t="e" cm="1">
        <f t="array" ref="M1435">INDEX(Tabelle5[Anlage],INT((ROW(M1434)-1)/5)+1)</f>
        <v>#REF!</v>
      </c>
      <c r="N1435" t="str" cm="1">
        <f t="array" ref="N1435">INDEX({"Strom";"Erdgas";"Heizöl";"Wärme";"Pellets"},MOD(ROW(M1434)-1,5)+1)</f>
        <v>Wärme</v>
      </c>
      <c r="O1435" t="e" cm="1">
        <f t="array" ref="O1435">CHOOSE(MOD(ROW(M1434)-1,5)+1,
INDEX(Tabelle5[Strom kWh],INT((ROW(M1434)-1)/5)+1),
INDEX(Tabelle5[Erdgas kWh],INT((ROW(M1434)-1)/5)+1),
INDEX(Tabelle5[Heizöl kWh],INT((ROW(M1434)-1)/5)+1),
INDEX(Tabelle5[Wärme kWh],INT((ROW(M1434)-1)/5)+1),
INDEX(Tabelle5[Pellets kWh],INT((ROW(M1434)-1)/5)+1))</f>
        <v>#REF!</v>
      </c>
    </row>
    <row r="1436" spans="12:15" x14ac:dyDescent="0.3">
      <c r="L1436" t="e" cm="1">
        <f t="array" ref="L1436">INDEX(Tabelle5[Funktion],INT((ROW(M1435)-1)/5)+1)</f>
        <v>#REF!</v>
      </c>
      <c r="M1436" t="e" cm="1">
        <f t="array" ref="M1436">INDEX(Tabelle5[Anlage],INT((ROW(M1435)-1)/5)+1)</f>
        <v>#REF!</v>
      </c>
      <c r="N1436" t="str" cm="1">
        <f t="array" ref="N1436">INDEX({"Strom";"Erdgas";"Heizöl";"Wärme";"Pellets"},MOD(ROW(M1435)-1,5)+1)</f>
        <v>Pellets</v>
      </c>
      <c r="O1436" t="e" cm="1">
        <f t="array" ref="O1436">CHOOSE(MOD(ROW(M1435)-1,5)+1,
INDEX(Tabelle5[Strom kWh],INT((ROW(M1435)-1)/5)+1),
INDEX(Tabelle5[Erdgas kWh],INT((ROW(M1435)-1)/5)+1),
INDEX(Tabelle5[Heizöl kWh],INT((ROW(M1435)-1)/5)+1),
INDEX(Tabelle5[Wärme kWh],INT((ROW(M1435)-1)/5)+1),
INDEX(Tabelle5[Pellets kWh],INT((ROW(M1435)-1)/5)+1))</f>
        <v>#REF!</v>
      </c>
    </row>
    <row r="1437" spans="12:15" x14ac:dyDescent="0.3">
      <c r="L1437" t="e" cm="1">
        <f t="array" ref="L1437">INDEX(Tabelle5[Funktion],INT((ROW(M1436)-1)/5)+1)</f>
        <v>#REF!</v>
      </c>
      <c r="M1437" t="e" cm="1">
        <f t="array" ref="M1437">INDEX(Tabelle5[Anlage],INT((ROW(M1436)-1)/5)+1)</f>
        <v>#REF!</v>
      </c>
      <c r="N1437" t="str" cm="1">
        <f t="array" ref="N1437">INDEX({"Strom";"Erdgas";"Heizöl";"Wärme";"Pellets"},MOD(ROW(M1436)-1,5)+1)</f>
        <v>Strom</v>
      </c>
      <c r="O1437" t="e" cm="1">
        <f t="array" ref="O1437">CHOOSE(MOD(ROW(M1436)-1,5)+1,
INDEX(Tabelle5[Strom kWh],INT((ROW(M1436)-1)/5)+1),
INDEX(Tabelle5[Erdgas kWh],INT((ROW(M1436)-1)/5)+1),
INDEX(Tabelle5[Heizöl kWh],INT((ROW(M1436)-1)/5)+1),
INDEX(Tabelle5[Wärme kWh],INT((ROW(M1436)-1)/5)+1),
INDEX(Tabelle5[Pellets kWh],INT((ROW(M1436)-1)/5)+1))</f>
        <v>#REF!</v>
      </c>
    </row>
    <row r="1438" spans="12:15" x14ac:dyDescent="0.3">
      <c r="L1438" t="e" cm="1">
        <f t="array" ref="L1438">INDEX(Tabelle5[Funktion],INT((ROW(M1437)-1)/5)+1)</f>
        <v>#REF!</v>
      </c>
      <c r="M1438" t="e" cm="1">
        <f t="array" ref="M1438">INDEX(Tabelle5[Anlage],INT((ROW(M1437)-1)/5)+1)</f>
        <v>#REF!</v>
      </c>
      <c r="N1438" t="str" cm="1">
        <f t="array" ref="N1438">INDEX({"Strom";"Erdgas";"Heizöl";"Wärme";"Pellets"},MOD(ROW(M1437)-1,5)+1)</f>
        <v>Erdgas</v>
      </c>
      <c r="O1438" t="e" cm="1">
        <f t="array" ref="O1438">CHOOSE(MOD(ROW(M1437)-1,5)+1,
INDEX(Tabelle5[Strom kWh],INT((ROW(M1437)-1)/5)+1),
INDEX(Tabelle5[Erdgas kWh],INT((ROW(M1437)-1)/5)+1),
INDEX(Tabelle5[Heizöl kWh],INT((ROW(M1437)-1)/5)+1),
INDEX(Tabelle5[Wärme kWh],INT((ROW(M1437)-1)/5)+1),
INDEX(Tabelle5[Pellets kWh],INT((ROW(M1437)-1)/5)+1))</f>
        <v>#REF!</v>
      </c>
    </row>
    <row r="1439" spans="12:15" x14ac:dyDescent="0.3">
      <c r="L1439" t="e" cm="1">
        <f t="array" ref="L1439">INDEX(Tabelle5[Funktion],INT((ROW(M1438)-1)/5)+1)</f>
        <v>#REF!</v>
      </c>
      <c r="M1439" t="e" cm="1">
        <f t="array" ref="M1439">INDEX(Tabelle5[Anlage],INT((ROW(M1438)-1)/5)+1)</f>
        <v>#REF!</v>
      </c>
      <c r="N1439" t="str" cm="1">
        <f t="array" ref="N1439">INDEX({"Strom";"Erdgas";"Heizöl";"Wärme";"Pellets"},MOD(ROW(M1438)-1,5)+1)</f>
        <v>Heizöl</v>
      </c>
      <c r="O1439" t="e" cm="1">
        <f t="array" ref="O1439">CHOOSE(MOD(ROW(M1438)-1,5)+1,
INDEX(Tabelle5[Strom kWh],INT((ROW(M1438)-1)/5)+1),
INDEX(Tabelle5[Erdgas kWh],INT((ROW(M1438)-1)/5)+1),
INDEX(Tabelle5[Heizöl kWh],INT((ROW(M1438)-1)/5)+1),
INDEX(Tabelle5[Wärme kWh],INT((ROW(M1438)-1)/5)+1),
INDEX(Tabelle5[Pellets kWh],INT((ROW(M1438)-1)/5)+1))</f>
        <v>#REF!</v>
      </c>
    </row>
    <row r="1440" spans="12:15" x14ac:dyDescent="0.3">
      <c r="L1440" t="e" cm="1">
        <f t="array" ref="L1440">INDEX(Tabelle5[Funktion],INT((ROW(M1439)-1)/5)+1)</f>
        <v>#REF!</v>
      </c>
      <c r="M1440" t="e" cm="1">
        <f t="array" ref="M1440">INDEX(Tabelle5[Anlage],INT((ROW(M1439)-1)/5)+1)</f>
        <v>#REF!</v>
      </c>
      <c r="N1440" t="str" cm="1">
        <f t="array" ref="N1440">INDEX({"Strom";"Erdgas";"Heizöl";"Wärme";"Pellets"},MOD(ROW(M1439)-1,5)+1)</f>
        <v>Wärme</v>
      </c>
      <c r="O1440" t="e" cm="1">
        <f t="array" ref="O1440">CHOOSE(MOD(ROW(M1439)-1,5)+1,
INDEX(Tabelle5[Strom kWh],INT((ROW(M1439)-1)/5)+1),
INDEX(Tabelle5[Erdgas kWh],INT((ROW(M1439)-1)/5)+1),
INDEX(Tabelle5[Heizöl kWh],INT((ROW(M1439)-1)/5)+1),
INDEX(Tabelle5[Wärme kWh],INT((ROW(M1439)-1)/5)+1),
INDEX(Tabelle5[Pellets kWh],INT((ROW(M1439)-1)/5)+1))</f>
        <v>#REF!</v>
      </c>
    </row>
    <row r="1441" spans="12:15" x14ac:dyDescent="0.3">
      <c r="L1441" t="e" cm="1">
        <f t="array" ref="L1441">INDEX(Tabelle5[Funktion],INT((ROW(M1440)-1)/5)+1)</f>
        <v>#REF!</v>
      </c>
      <c r="M1441" t="e" cm="1">
        <f t="array" ref="M1441">INDEX(Tabelle5[Anlage],INT((ROW(M1440)-1)/5)+1)</f>
        <v>#REF!</v>
      </c>
      <c r="N1441" t="str" cm="1">
        <f t="array" ref="N1441">INDEX({"Strom";"Erdgas";"Heizöl";"Wärme";"Pellets"},MOD(ROW(M1440)-1,5)+1)</f>
        <v>Pellets</v>
      </c>
      <c r="O1441" t="e" cm="1">
        <f t="array" ref="O1441">CHOOSE(MOD(ROW(M1440)-1,5)+1,
INDEX(Tabelle5[Strom kWh],INT((ROW(M1440)-1)/5)+1),
INDEX(Tabelle5[Erdgas kWh],INT((ROW(M1440)-1)/5)+1),
INDEX(Tabelle5[Heizöl kWh],INT((ROW(M1440)-1)/5)+1),
INDEX(Tabelle5[Wärme kWh],INT((ROW(M1440)-1)/5)+1),
INDEX(Tabelle5[Pellets kWh],INT((ROW(M1440)-1)/5)+1))</f>
        <v>#REF!</v>
      </c>
    </row>
    <row r="1442" spans="12:15" x14ac:dyDescent="0.3">
      <c r="L1442" t="e" cm="1">
        <f t="array" ref="L1442">INDEX(Tabelle5[Funktion],INT((ROW(M1441)-1)/5)+1)</f>
        <v>#REF!</v>
      </c>
      <c r="M1442" t="e" cm="1">
        <f t="array" ref="M1442">INDEX(Tabelle5[Anlage],INT((ROW(M1441)-1)/5)+1)</f>
        <v>#REF!</v>
      </c>
      <c r="N1442" t="str" cm="1">
        <f t="array" ref="N1442">INDEX({"Strom";"Erdgas";"Heizöl";"Wärme";"Pellets"},MOD(ROW(M1441)-1,5)+1)</f>
        <v>Strom</v>
      </c>
      <c r="O1442" t="e" cm="1">
        <f t="array" ref="O1442">CHOOSE(MOD(ROW(M1441)-1,5)+1,
INDEX(Tabelle5[Strom kWh],INT((ROW(M1441)-1)/5)+1),
INDEX(Tabelle5[Erdgas kWh],INT((ROW(M1441)-1)/5)+1),
INDEX(Tabelle5[Heizöl kWh],INT((ROW(M1441)-1)/5)+1),
INDEX(Tabelle5[Wärme kWh],INT((ROW(M1441)-1)/5)+1),
INDEX(Tabelle5[Pellets kWh],INT((ROW(M1441)-1)/5)+1))</f>
        <v>#REF!</v>
      </c>
    </row>
    <row r="1443" spans="12:15" x14ac:dyDescent="0.3">
      <c r="L1443" t="e" cm="1">
        <f t="array" ref="L1443">INDEX(Tabelle5[Funktion],INT((ROW(M1442)-1)/5)+1)</f>
        <v>#REF!</v>
      </c>
      <c r="M1443" t="e" cm="1">
        <f t="array" ref="M1443">INDEX(Tabelle5[Anlage],INT((ROW(M1442)-1)/5)+1)</f>
        <v>#REF!</v>
      </c>
      <c r="N1443" t="str" cm="1">
        <f t="array" ref="N1443">INDEX({"Strom";"Erdgas";"Heizöl";"Wärme";"Pellets"},MOD(ROW(M1442)-1,5)+1)</f>
        <v>Erdgas</v>
      </c>
      <c r="O1443" t="e" cm="1">
        <f t="array" ref="O1443">CHOOSE(MOD(ROW(M1442)-1,5)+1,
INDEX(Tabelle5[Strom kWh],INT((ROW(M1442)-1)/5)+1),
INDEX(Tabelle5[Erdgas kWh],INT((ROW(M1442)-1)/5)+1),
INDEX(Tabelle5[Heizöl kWh],INT((ROW(M1442)-1)/5)+1),
INDEX(Tabelle5[Wärme kWh],INT((ROW(M1442)-1)/5)+1),
INDEX(Tabelle5[Pellets kWh],INT((ROW(M1442)-1)/5)+1))</f>
        <v>#REF!</v>
      </c>
    </row>
    <row r="1444" spans="12:15" x14ac:dyDescent="0.3">
      <c r="L1444" t="e" cm="1">
        <f t="array" ref="L1444">INDEX(Tabelle5[Funktion],INT((ROW(M1443)-1)/5)+1)</f>
        <v>#REF!</v>
      </c>
      <c r="M1444" t="e" cm="1">
        <f t="array" ref="M1444">INDEX(Tabelle5[Anlage],INT((ROW(M1443)-1)/5)+1)</f>
        <v>#REF!</v>
      </c>
      <c r="N1444" t="str" cm="1">
        <f t="array" ref="N1444">INDEX({"Strom";"Erdgas";"Heizöl";"Wärme";"Pellets"},MOD(ROW(M1443)-1,5)+1)</f>
        <v>Heizöl</v>
      </c>
      <c r="O1444" t="e" cm="1">
        <f t="array" ref="O1444">CHOOSE(MOD(ROW(M1443)-1,5)+1,
INDEX(Tabelle5[Strom kWh],INT((ROW(M1443)-1)/5)+1),
INDEX(Tabelle5[Erdgas kWh],INT((ROW(M1443)-1)/5)+1),
INDEX(Tabelle5[Heizöl kWh],INT((ROW(M1443)-1)/5)+1),
INDEX(Tabelle5[Wärme kWh],INT((ROW(M1443)-1)/5)+1),
INDEX(Tabelle5[Pellets kWh],INT((ROW(M1443)-1)/5)+1))</f>
        <v>#REF!</v>
      </c>
    </row>
    <row r="1445" spans="12:15" x14ac:dyDescent="0.3">
      <c r="L1445" t="e" cm="1">
        <f t="array" ref="L1445">INDEX(Tabelle5[Funktion],INT((ROW(M1444)-1)/5)+1)</f>
        <v>#REF!</v>
      </c>
      <c r="M1445" t="e" cm="1">
        <f t="array" ref="M1445">INDEX(Tabelle5[Anlage],INT((ROW(M1444)-1)/5)+1)</f>
        <v>#REF!</v>
      </c>
      <c r="N1445" t="str" cm="1">
        <f t="array" ref="N1445">INDEX({"Strom";"Erdgas";"Heizöl";"Wärme";"Pellets"},MOD(ROW(M1444)-1,5)+1)</f>
        <v>Wärme</v>
      </c>
      <c r="O1445" t="e" cm="1">
        <f t="array" ref="O1445">CHOOSE(MOD(ROW(M1444)-1,5)+1,
INDEX(Tabelle5[Strom kWh],INT((ROW(M1444)-1)/5)+1),
INDEX(Tabelle5[Erdgas kWh],INT((ROW(M1444)-1)/5)+1),
INDEX(Tabelle5[Heizöl kWh],INT((ROW(M1444)-1)/5)+1),
INDEX(Tabelle5[Wärme kWh],INT((ROW(M1444)-1)/5)+1),
INDEX(Tabelle5[Pellets kWh],INT((ROW(M1444)-1)/5)+1))</f>
        <v>#REF!</v>
      </c>
    </row>
    <row r="1446" spans="12:15" x14ac:dyDescent="0.3">
      <c r="L1446" t="e" cm="1">
        <f t="array" ref="L1446">INDEX(Tabelle5[Funktion],INT((ROW(M1445)-1)/5)+1)</f>
        <v>#REF!</v>
      </c>
      <c r="M1446" t="e" cm="1">
        <f t="array" ref="M1446">INDEX(Tabelle5[Anlage],INT((ROW(M1445)-1)/5)+1)</f>
        <v>#REF!</v>
      </c>
      <c r="N1446" t="str" cm="1">
        <f t="array" ref="N1446">INDEX({"Strom";"Erdgas";"Heizöl";"Wärme";"Pellets"},MOD(ROW(M1445)-1,5)+1)</f>
        <v>Pellets</v>
      </c>
      <c r="O1446" t="e" cm="1">
        <f t="array" ref="O1446">CHOOSE(MOD(ROW(M1445)-1,5)+1,
INDEX(Tabelle5[Strom kWh],INT((ROW(M1445)-1)/5)+1),
INDEX(Tabelle5[Erdgas kWh],INT((ROW(M1445)-1)/5)+1),
INDEX(Tabelle5[Heizöl kWh],INT((ROW(M1445)-1)/5)+1),
INDEX(Tabelle5[Wärme kWh],INT((ROW(M1445)-1)/5)+1),
INDEX(Tabelle5[Pellets kWh],INT((ROW(M1445)-1)/5)+1))</f>
        <v>#REF!</v>
      </c>
    </row>
    <row r="1447" spans="12:15" x14ac:dyDescent="0.3">
      <c r="L1447" t="e" cm="1">
        <f t="array" ref="L1447">INDEX(Tabelle5[Funktion],INT((ROW(M1446)-1)/5)+1)</f>
        <v>#REF!</v>
      </c>
      <c r="M1447" t="e" cm="1">
        <f t="array" ref="M1447">INDEX(Tabelle5[Anlage],INT((ROW(M1446)-1)/5)+1)</f>
        <v>#REF!</v>
      </c>
      <c r="N1447" t="str" cm="1">
        <f t="array" ref="N1447">INDEX({"Strom";"Erdgas";"Heizöl";"Wärme";"Pellets"},MOD(ROW(M1446)-1,5)+1)</f>
        <v>Strom</v>
      </c>
      <c r="O1447" t="e" cm="1">
        <f t="array" ref="O1447">CHOOSE(MOD(ROW(M1446)-1,5)+1,
INDEX(Tabelle5[Strom kWh],INT((ROW(M1446)-1)/5)+1),
INDEX(Tabelle5[Erdgas kWh],INT((ROW(M1446)-1)/5)+1),
INDEX(Tabelle5[Heizöl kWh],INT((ROW(M1446)-1)/5)+1),
INDEX(Tabelle5[Wärme kWh],INT((ROW(M1446)-1)/5)+1),
INDEX(Tabelle5[Pellets kWh],INT((ROW(M1446)-1)/5)+1))</f>
        <v>#REF!</v>
      </c>
    </row>
    <row r="1448" spans="12:15" x14ac:dyDescent="0.3">
      <c r="L1448" t="e" cm="1">
        <f t="array" ref="L1448">INDEX(Tabelle5[Funktion],INT((ROW(M1447)-1)/5)+1)</f>
        <v>#REF!</v>
      </c>
      <c r="M1448" t="e" cm="1">
        <f t="array" ref="M1448">INDEX(Tabelle5[Anlage],INT((ROW(M1447)-1)/5)+1)</f>
        <v>#REF!</v>
      </c>
      <c r="N1448" t="str" cm="1">
        <f t="array" ref="N1448">INDEX({"Strom";"Erdgas";"Heizöl";"Wärme";"Pellets"},MOD(ROW(M1447)-1,5)+1)</f>
        <v>Erdgas</v>
      </c>
      <c r="O1448" t="e" cm="1">
        <f t="array" ref="O1448">CHOOSE(MOD(ROW(M1447)-1,5)+1,
INDEX(Tabelle5[Strom kWh],INT((ROW(M1447)-1)/5)+1),
INDEX(Tabelle5[Erdgas kWh],INT((ROW(M1447)-1)/5)+1),
INDEX(Tabelle5[Heizöl kWh],INT((ROW(M1447)-1)/5)+1),
INDEX(Tabelle5[Wärme kWh],INT((ROW(M1447)-1)/5)+1),
INDEX(Tabelle5[Pellets kWh],INT((ROW(M1447)-1)/5)+1))</f>
        <v>#REF!</v>
      </c>
    </row>
    <row r="1449" spans="12:15" x14ac:dyDescent="0.3">
      <c r="L1449" t="e" cm="1">
        <f t="array" ref="L1449">INDEX(Tabelle5[Funktion],INT((ROW(M1448)-1)/5)+1)</f>
        <v>#REF!</v>
      </c>
      <c r="M1449" t="e" cm="1">
        <f t="array" ref="M1449">INDEX(Tabelle5[Anlage],INT((ROW(M1448)-1)/5)+1)</f>
        <v>#REF!</v>
      </c>
      <c r="N1449" t="str" cm="1">
        <f t="array" ref="N1449">INDEX({"Strom";"Erdgas";"Heizöl";"Wärme";"Pellets"},MOD(ROW(M1448)-1,5)+1)</f>
        <v>Heizöl</v>
      </c>
      <c r="O1449" t="e" cm="1">
        <f t="array" ref="O1449">CHOOSE(MOD(ROW(M1448)-1,5)+1,
INDEX(Tabelle5[Strom kWh],INT((ROW(M1448)-1)/5)+1),
INDEX(Tabelle5[Erdgas kWh],INT((ROW(M1448)-1)/5)+1),
INDEX(Tabelle5[Heizöl kWh],INT((ROW(M1448)-1)/5)+1),
INDEX(Tabelle5[Wärme kWh],INT((ROW(M1448)-1)/5)+1),
INDEX(Tabelle5[Pellets kWh],INT((ROW(M1448)-1)/5)+1))</f>
        <v>#REF!</v>
      </c>
    </row>
    <row r="1450" spans="12:15" x14ac:dyDescent="0.3">
      <c r="L1450" t="e" cm="1">
        <f t="array" ref="L1450">INDEX(Tabelle5[Funktion],INT((ROW(M1449)-1)/5)+1)</f>
        <v>#REF!</v>
      </c>
      <c r="M1450" t="e" cm="1">
        <f t="array" ref="M1450">INDEX(Tabelle5[Anlage],INT((ROW(M1449)-1)/5)+1)</f>
        <v>#REF!</v>
      </c>
      <c r="N1450" t="str" cm="1">
        <f t="array" ref="N1450">INDEX({"Strom";"Erdgas";"Heizöl";"Wärme";"Pellets"},MOD(ROW(M1449)-1,5)+1)</f>
        <v>Wärme</v>
      </c>
      <c r="O1450" t="e" cm="1">
        <f t="array" ref="O1450">CHOOSE(MOD(ROW(M1449)-1,5)+1,
INDEX(Tabelle5[Strom kWh],INT((ROW(M1449)-1)/5)+1),
INDEX(Tabelle5[Erdgas kWh],INT((ROW(M1449)-1)/5)+1),
INDEX(Tabelle5[Heizöl kWh],INT((ROW(M1449)-1)/5)+1),
INDEX(Tabelle5[Wärme kWh],INT((ROW(M1449)-1)/5)+1),
INDEX(Tabelle5[Pellets kWh],INT((ROW(M1449)-1)/5)+1))</f>
        <v>#REF!</v>
      </c>
    </row>
    <row r="1451" spans="12:15" x14ac:dyDescent="0.3">
      <c r="L1451" t="e" cm="1">
        <f t="array" ref="L1451">INDEX(Tabelle5[Funktion],INT((ROW(M1450)-1)/5)+1)</f>
        <v>#REF!</v>
      </c>
      <c r="M1451" t="e" cm="1">
        <f t="array" ref="M1451">INDEX(Tabelle5[Anlage],INT((ROW(M1450)-1)/5)+1)</f>
        <v>#REF!</v>
      </c>
      <c r="N1451" t="str" cm="1">
        <f t="array" ref="N1451">INDEX({"Strom";"Erdgas";"Heizöl";"Wärme";"Pellets"},MOD(ROW(M1450)-1,5)+1)</f>
        <v>Pellets</v>
      </c>
      <c r="O1451" t="e" cm="1">
        <f t="array" ref="O1451">CHOOSE(MOD(ROW(M1450)-1,5)+1,
INDEX(Tabelle5[Strom kWh],INT((ROW(M1450)-1)/5)+1),
INDEX(Tabelle5[Erdgas kWh],INT((ROW(M1450)-1)/5)+1),
INDEX(Tabelle5[Heizöl kWh],INT((ROW(M1450)-1)/5)+1),
INDEX(Tabelle5[Wärme kWh],INT((ROW(M1450)-1)/5)+1),
INDEX(Tabelle5[Pellets kWh],INT((ROW(M1450)-1)/5)+1))</f>
        <v>#REF!</v>
      </c>
    </row>
    <row r="1452" spans="12:15" x14ac:dyDescent="0.3">
      <c r="L1452" t="e" cm="1">
        <f t="array" ref="L1452">INDEX(Tabelle5[Funktion],INT((ROW(M1451)-1)/5)+1)</f>
        <v>#REF!</v>
      </c>
      <c r="M1452" t="e" cm="1">
        <f t="array" ref="M1452">INDEX(Tabelle5[Anlage],INT((ROW(M1451)-1)/5)+1)</f>
        <v>#REF!</v>
      </c>
      <c r="N1452" t="str" cm="1">
        <f t="array" ref="N1452">INDEX({"Strom";"Erdgas";"Heizöl";"Wärme";"Pellets"},MOD(ROW(M1451)-1,5)+1)</f>
        <v>Strom</v>
      </c>
      <c r="O1452" t="e" cm="1">
        <f t="array" ref="O1452">CHOOSE(MOD(ROW(M1451)-1,5)+1,
INDEX(Tabelle5[Strom kWh],INT((ROW(M1451)-1)/5)+1),
INDEX(Tabelle5[Erdgas kWh],INT((ROW(M1451)-1)/5)+1),
INDEX(Tabelle5[Heizöl kWh],INT((ROW(M1451)-1)/5)+1),
INDEX(Tabelle5[Wärme kWh],INT((ROW(M1451)-1)/5)+1),
INDEX(Tabelle5[Pellets kWh],INT((ROW(M1451)-1)/5)+1))</f>
        <v>#REF!</v>
      </c>
    </row>
    <row r="1453" spans="12:15" x14ac:dyDescent="0.3">
      <c r="L1453" t="e" cm="1">
        <f t="array" ref="L1453">INDEX(Tabelle5[Funktion],INT((ROW(M1452)-1)/5)+1)</f>
        <v>#REF!</v>
      </c>
      <c r="M1453" t="e" cm="1">
        <f t="array" ref="M1453">INDEX(Tabelle5[Anlage],INT((ROW(M1452)-1)/5)+1)</f>
        <v>#REF!</v>
      </c>
      <c r="N1453" t="str" cm="1">
        <f t="array" ref="N1453">INDEX({"Strom";"Erdgas";"Heizöl";"Wärme";"Pellets"},MOD(ROW(M1452)-1,5)+1)</f>
        <v>Erdgas</v>
      </c>
      <c r="O1453" t="e" cm="1">
        <f t="array" ref="O1453">CHOOSE(MOD(ROW(M1452)-1,5)+1,
INDEX(Tabelle5[Strom kWh],INT((ROW(M1452)-1)/5)+1),
INDEX(Tabelle5[Erdgas kWh],INT((ROW(M1452)-1)/5)+1),
INDEX(Tabelle5[Heizöl kWh],INT((ROW(M1452)-1)/5)+1),
INDEX(Tabelle5[Wärme kWh],INT((ROW(M1452)-1)/5)+1),
INDEX(Tabelle5[Pellets kWh],INT((ROW(M1452)-1)/5)+1))</f>
        <v>#REF!</v>
      </c>
    </row>
    <row r="1454" spans="12:15" x14ac:dyDescent="0.3">
      <c r="L1454" t="e" cm="1">
        <f t="array" ref="L1454">INDEX(Tabelle5[Funktion],INT((ROW(M1453)-1)/5)+1)</f>
        <v>#REF!</v>
      </c>
      <c r="M1454" t="e" cm="1">
        <f t="array" ref="M1454">INDEX(Tabelle5[Anlage],INT((ROW(M1453)-1)/5)+1)</f>
        <v>#REF!</v>
      </c>
      <c r="N1454" t="str" cm="1">
        <f t="array" ref="N1454">INDEX({"Strom";"Erdgas";"Heizöl";"Wärme";"Pellets"},MOD(ROW(M1453)-1,5)+1)</f>
        <v>Heizöl</v>
      </c>
      <c r="O1454" t="e" cm="1">
        <f t="array" ref="O1454">CHOOSE(MOD(ROW(M1453)-1,5)+1,
INDEX(Tabelle5[Strom kWh],INT((ROW(M1453)-1)/5)+1),
INDEX(Tabelle5[Erdgas kWh],INT((ROW(M1453)-1)/5)+1),
INDEX(Tabelle5[Heizöl kWh],INT((ROW(M1453)-1)/5)+1),
INDEX(Tabelle5[Wärme kWh],INT((ROW(M1453)-1)/5)+1),
INDEX(Tabelle5[Pellets kWh],INT((ROW(M1453)-1)/5)+1))</f>
        <v>#REF!</v>
      </c>
    </row>
    <row r="1455" spans="12:15" x14ac:dyDescent="0.3">
      <c r="L1455" t="e" cm="1">
        <f t="array" ref="L1455">INDEX(Tabelle5[Funktion],INT((ROW(M1454)-1)/5)+1)</f>
        <v>#REF!</v>
      </c>
      <c r="M1455" t="e" cm="1">
        <f t="array" ref="M1455">INDEX(Tabelle5[Anlage],INT((ROW(M1454)-1)/5)+1)</f>
        <v>#REF!</v>
      </c>
      <c r="N1455" t="str" cm="1">
        <f t="array" ref="N1455">INDEX({"Strom";"Erdgas";"Heizöl";"Wärme";"Pellets"},MOD(ROW(M1454)-1,5)+1)</f>
        <v>Wärme</v>
      </c>
      <c r="O1455" t="e" cm="1">
        <f t="array" ref="O1455">CHOOSE(MOD(ROW(M1454)-1,5)+1,
INDEX(Tabelle5[Strom kWh],INT((ROW(M1454)-1)/5)+1),
INDEX(Tabelle5[Erdgas kWh],INT((ROW(M1454)-1)/5)+1),
INDEX(Tabelle5[Heizöl kWh],INT((ROW(M1454)-1)/5)+1),
INDEX(Tabelle5[Wärme kWh],INT((ROW(M1454)-1)/5)+1),
INDEX(Tabelle5[Pellets kWh],INT((ROW(M1454)-1)/5)+1))</f>
        <v>#REF!</v>
      </c>
    </row>
    <row r="1456" spans="12:15" x14ac:dyDescent="0.3">
      <c r="L1456" t="e" cm="1">
        <f t="array" ref="L1456">INDEX(Tabelle5[Funktion],INT((ROW(M1455)-1)/5)+1)</f>
        <v>#REF!</v>
      </c>
      <c r="M1456" t="e" cm="1">
        <f t="array" ref="M1456">INDEX(Tabelle5[Anlage],INT((ROW(M1455)-1)/5)+1)</f>
        <v>#REF!</v>
      </c>
      <c r="N1456" t="str" cm="1">
        <f t="array" ref="N1456">INDEX({"Strom";"Erdgas";"Heizöl";"Wärme";"Pellets"},MOD(ROW(M1455)-1,5)+1)</f>
        <v>Pellets</v>
      </c>
      <c r="O1456" t="e" cm="1">
        <f t="array" ref="O1456">CHOOSE(MOD(ROW(M1455)-1,5)+1,
INDEX(Tabelle5[Strom kWh],INT((ROW(M1455)-1)/5)+1),
INDEX(Tabelle5[Erdgas kWh],INT((ROW(M1455)-1)/5)+1),
INDEX(Tabelle5[Heizöl kWh],INT((ROW(M1455)-1)/5)+1),
INDEX(Tabelle5[Wärme kWh],INT((ROW(M1455)-1)/5)+1),
INDEX(Tabelle5[Pellets kWh],INT((ROW(M1455)-1)/5)+1))</f>
        <v>#REF!</v>
      </c>
    </row>
    <row r="1457" spans="12:15" x14ac:dyDescent="0.3">
      <c r="L1457" t="e" cm="1">
        <f t="array" ref="L1457">INDEX(Tabelle5[Funktion],INT((ROW(M1456)-1)/5)+1)</f>
        <v>#REF!</v>
      </c>
      <c r="M1457" t="e" cm="1">
        <f t="array" ref="M1457">INDEX(Tabelle5[Anlage],INT((ROW(M1456)-1)/5)+1)</f>
        <v>#REF!</v>
      </c>
      <c r="N1457" t="str" cm="1">
        <f t="array" ref="N1457">INDEX({"Strom";"Erdgas";"Heizöl";"Wärme";"Pellets"},MOD(ROW(M1456)-1,5)+1)</f>
        <v>Strom</v>
      </c>
      <c r="O1457" t="e" cm="1">
        <f t="array" ref="O1457">CHOOSE(MOD(ROW(M1456)-1,5)+1,
INDEX(Tabelle5[Strom kWh],INT((ROW(M1456)-1)/5)+1),
INDEX(Tabelle5[Erdgas kWh],INT((ROW(M1456)-1)/5)+1),
INDEX(Tabelle5[Heizöl kWh],INT((ROW(M1456)-1)/5)+1),
INDEX(Tabelle5[Wärme kWh],INT((ROW(M1456)-1)/5)+1),
INDEX(Tabelle5[Pellets kWh],INT((ROW(M1456)-1)/5)+1))</f>
        <v>#REF!</v>
      </c>
    </row>
    <row r="1458" spans="12:15" x14ac:dyDescent="0.3">
      <c r="L1458" t="e" cm="1">
        <f t="array" ref="L1458">INDEX(Tabelle5[Funktion],INT((ROW(M1457)-1)/5)+1)</f>
        <v>#REF!</v>
      </c>
      <c r="M1458" t="e" cm="1">
        <f t="array" ref="M1458">INDEX(Tabelle5[Anlage],INT((ROW(M1457)-1)/5)+1)</f>
        <v>#REF!</v>
      </c>
      <c r="N1458" t="str" cm="1">
        <f t="array" ref="N1458">INDEX({"Strom";"Erdgas";"Heizöl";"Wärme";"Pellets"},MOD(ROW(M1457)-1,5)+1)</f>
        <v>Erdgas</v>
      </c>
      <c r="O1458" t="e" cm="1">
        <f t="array" ref="O1458">CHOOSE(MOD(ROW(M1457)-1,5)+1,
INDEX(Tabelle5[Strom kWh],INT((ROW(M1457)-1)/5)+1),
INDEX(Tabelle5[Erdgas kWh],INT((ROW(M1457)-1)/5)+1),
INDEX(Tabelle5[Heizöl kWh],INT((ROW(M1457)-1)/5)+1),
INDEX(Tabelle5[Wärme kWh],INT((ROW(M1457)-1)/5)+1),
INDEX(Tabelle5[Pellets kWh],INT((ROW(M1457)-1)/5)+1))</f>
        <v>#REF!</v>
      </c>
    </row>
    <row r="1459" spans="12:15" x14ac:dyDescent="0.3">
      <c r="L1459" t="e" cm="1">
        <f t="array" ref="L1459">INDEX(Tabelle5[Funktion],INT((ROW(M1458)-1)/5)+1)</f>
        <v>#REF!</v>
      </c>
      <c r="M1459" t="e" cm="1">
        <f t="array" ref="M1459">INDEX(Tabelle5[Anlage],INT((ROW(M1458)-1)/5)+1)</f>
        <v>#REF!</v>
      </c>
      <c r="N1459" t="str" cm="1">
        <f t="array" ref="N1459">INDEX({"Strom";"Erdgas";"Heizöl";"Wärme";"Pellets"},MOD(ROW(M1458)-1,5)+1)</f>
        <v>Heizöl</v>
      </c>
      <c r="O1459" t="e" cm="1">
        <f t="array" ref="O1459">CHOOSE(MOD(ROW(M1458)-1,5)+1,
INDEX(Tabelle5[Strom kWh],INT((ROW(M1458)-1)/5)+1),
INDEX(Tabelle5[Erdgas kWh],INT((ROW(M1458)-1)/5)+1),
INDEX(Tabelle5[Heizöl kWh],INT((ROW(M1458)-1)/5)+1),
INDEX(Tabelle5[Wärme kWh],INT((ROW(M1458)-1)/5)+1),
INDEX(Tabelle5[Pellets kWh],INT((ROW(M1458)-1)/5)+1))</f>
        <v>#REF!</v>
      </c>
    </row>
    <row r="1460" spans="12:15" x14ac:dyDescent="0.3">
      <c r="L1460" t="e" cm="1">
        <f t="array" ref="L1460">INDEX(Tabelle5[Funktion],INT((ROW(M1459)-1)/5)+1)</f>
        <v>#REF!</v>
      </c>
      <c r="M1460" t="e" cm="1">
        <f t="array" ref="M1460">INDEX(Tabelle5[Anlage],INT((ROW(M1459)-1)/5)+1)</f>
        <v>#REF!</v>
      </c>
      <c r="N1460" t="str" cm="1">
        <f t="array" ref="N1460">INDEX({"Strom";"Erdgas";"Heizöl";"Wärme";"Pellets"},MOD(ROW(M1459)-1,5)+1)</f>
        <v>Wärme</v>
      </c>
      <c r="O1460" t="e" cm="1">
        <f t="array" ref="O1460">CHOOSE(MOD(ROW(M1459)-1,5)+1,
INDEX(Tabelle5[Strom kWh],INT((ROW(M1459)-1)/5)+1),
INDEX(Tabelle5[Erdgas kWh],INT((ROW(M1459)-1)/5)+1),
INDEX(Tabelle5[Heizöl kWh],INT((ROW(M1459)-1)/5)+1),
INDEX(Tabelle5[Wärme kWh],INT((ROW(M1459)-1)/5)+1),
INDEX(Tabelle5[Pellets kWh],INT((ROW(M1459)-1)/5)+1))</f>
        <v>#REF!</v>
      </c>
    </row>
    <row r="1461" spans="12:15" x14ac:dyDescent="0.3">
      <c r="L1461" t="e" cm="1">
        <f t="array" ref="L1461">INDEX(Tabelle5[Funktion],INT((ROW(M1460)-1)/5)+1)</f>
        <v>#REF!</v>
      </c>
      <c r="M1461" t="e" cm="1">
        <f t="array" ref="M1461">INDEX(Tabelle5[Anlage],INT((ROW(M1460)-1)/5)+1)</f>
        <v>#REF!</v>
      </c>
      <c r="N1461" t="str" cm="1">
        <f t="array" ref="N1461">INDEX({"Strom";"Erdgas";"Heizöl";"Wärme";"Pellets"},MOD(ROW(M1460)-1,5)+1)</f>
        <v>Pellets</v>
      </c>
      <c r="O1461" t="e" cm="1">
        <f t="array" ref="O1461">CHOOSE(MOD(ROW(M1460)-1,5)+1,
INDEX(Tabelle5[Strom kWh],INT((ROW(M1460)-1)/5)+1),
INDEX(Tabelle5[Erdgas kWh],INT((ROW(M1460)-1)/5)+1),
INDEX(Tabelle5[Heizöl kWh],INT((ROW(M1460)-1)/5)+1),
INDEX(Tabelle5[Wärme kWh],INT((ROW(M1460)-1)/5)+1),
INDEX(Tabelle5[Pellets kWh],INT((ROW(M1460)-1)/5)+1))</f>
        <v>#REF!</v>
      </c>
    </row>
    <row r="1462" spans="12:15" x14ac:dyDescent="0.3">
      <c r="L1462" t="e" cm="1">
        <f t="array" ref="L1462">INDEX(Tabelle5[Funktion],INT((ROW(M1461)-1)/5)+1)</f>
        <v>#REF!</v>
      </c>
      <c r="M1462" t="e" cm="1">
        <f t="array" ref="M1462">INDEX(Tabelle5[Anlage],INT((ROW(M1461)-1)/5)+1)</f>
        <v>#REF!</v>
      </c>
      <c r="N1462" t="str" cm="1">
        <f t="array" ref="N1462">INDEX({"Strom";"Erdgas";"Heizöl";"Wärme";"Pellets"},MOD(ROW(M1461)-1,5)+1)</f>
        <v>Strom</v>
      </c>
      <c r="O1462" t="e" cm="1">
        <f t="array" ref="O1462">CHOOSE(MOD(ROW(M1461)-1,5)+1,
INDEX(Tabelle5[Strom kWh],INT((ROW(M1461)-1)/5)+1),
INDEX(Tabelle5[Erdgas kWh],INT((ROW(M1461)-1)/5)+1),
INDEX(Tabelle5[Heizöl kWh],INT((ROW(M1461)-1)/5)+1),
INDEX(Tabelle5[Wärme kWh],INT((ROW(M1461)-1)/5)+1),
INDEX(Tabelle5[Pellets kWh],INT((ROW(M1461)-1)/5)+1))</f>
        <v>#REF!</v>
      </c>
    </row>
    <row r="1463" spans="12:15" x14ac:dyDescent="0.3">
      <c r="L1463" t="e" cm="1">
        <f t="array" ref="L1463">INDEX(Tabelle5[Funktion],INT((ROW(M1462)-1)/5)+1)</f>
        <v>#REF!</v>
      </c>
      <c r="M1463" t="e" cm="1">
        <f t="array" ref="M1463">INDEX(Tabelle5[Anlage],INT((ROW(M1462)-1)/5)+1)</f>
        <v>#REF!</v>
      </c>
      <c r="N1463" t="str" cm="1">
        <f t="array" ref="N1463">INDEX({"Strom";"Erdgas";"Heizöl";"Wärme";"Pellets"},MOD(ROW(M1462)-1,5)+1)</f>
        <v>Erdgas</v>
      </c>
      <c r="O1463" t="e" cm="1">
        <f t="array" ref="O1463">CHOOSE(MOD(ROW(M1462)-1,5)+1,
INDEX(Tabelle5[Strom kWh],INT((ROW(M1462)-1)/5)+1),
INDEX(Tabelle5[Erdgas kWh],INT((ROW(M1462)-1)/5)+1),
INDEX(Tabelle5[Heizöl kWh],INT((ROW(M1462)-1)/5)+1),
INDEX(Tabelle5[Wärme kWh],INT((ROW(M1462)-1)/5)+1),
INDEX(Tabelle5[Pellets kWh],INT((ROW(M1462)-1)/5)+1))</f>
        <v>#REF!</v>
      </c>
    </row>
    <row r="1464" spans="12:15" x14ac:dyDescent="0.3">
      <c r="L1464" t="e" cm="1">
        <f t="array" ref="L1464">INDEX(Tabelle5[Funktion],INT((ROW(M1463)-1)/5)+1)</f>
        <v>#REF!</v>
      </c>
      <c r="M1464" t="e" cm="1">
        <f t="array" ref="M1464">INDEX(Tabelle5[Anlage],INT((ROW(M1463)-1)/5)+1)</f>
        <v>#REF!</v>
      </c>
      <c r="N1464" t="str" cm="1">
        <f t="array" ref="N1464">INDEX({"Strom";"Erdgas";"Heizöl";"Wärme";"Pellets"},MOD(ROW(M1463)-1,5)+1)</f>
        <v>Heizöl</v>
      </c>
      <c r="O1464" t="e" cm="1">
        <f t="array" ref="O1464">CHOOSE(MOD(ROW(M1463)-1,5)+1,
INDEX(Tabelle5[Strom kWh],INT((ROW(M1463)-1)/5)+1),
INDEX(Tabelle5[Erdgas kWh],INT((ROW(M1463)-1)/5)+1),
INDEX(Tabelle5[Heizöl kWh],INT((ROW(M1463)-1)/5)+1),
INDEX(Tabelle5[Wärme kWh],INT((ROW(M1463)-1)/5)+1),
INDEX(Tabelle5[Pellets kWh],INT((ROW(M1463)-1)/5)+1))</f>
        <v>#REF!</v>
      </c>
    </row>
    <row r="1465" spans="12:15" x14ac:dyDescent="0.3">
      <c r="L1465" t="e" cm="1">
        <f t="array" ref="L1465">INDEX(Tabelle5[Funktion],INT((ROW(M1464)-1)/5)+1)</f>
        <v>#REF!</v>
      </c>
      <c r="M1465" t="e" cm="1">
        <f t="array" ref="M1465">INDEX(Tabelle5[Anlage],INT((ROW(M1464)-1)/5)+1)</f>
        <v>#REF!</v>
      </c>
      <c r="N1465" t="str" cm="1">
        <f t="array" ref="N1465">INDEX({"Strom";"Erdgas";"Heizöl";"Wärme";"Pellets"},MOD(ROW(M1464)-1,5)+1)</f>
        <v>Wärme</v>
      </c>
      <c r="O1465" t="e" cm="1">
        <f t="array" ref="O1465">CHOOSE(MOD(ROW(M1464)-1,5)+1,
INDEX(Tabelle5[Strom kWh],INT((ROW(M1464)-1)/5)+1),
INDEX(Tabelle5[Erdgas kWh],INT((ROW(M1464)-1)/5)+1),
INDEX(Tabelle5[Heizöl kWh],INT((ROW(M1464)-1)/5)+1),
INDEX(Tabelle5[Wärme kWh],INT((ROW(M1464)-1)/5)+1),
INDEX(Tabelle5[Pellets kWh],INT((ROW(M1464)-1)/5)+1))</f>
        <v>#REF!</v>
      </c>
    </row>
    <row r="1466" spans="12:15" x14ac:dyDescent="0.3">
      <c r="L1466" t="e" cm="1">
        <f t="array" ref="L1466">INDEX(Tabelle5[Funktion],INT((ROW(M1465)-1)/5)+1)</f>
        <v>#REF!</v>
      </c>
      <c r="M1466" t="e" cm="1">
        <f t="array" ref="M1466">INDEX(Tabelle5[Anlage],INT((ROW(M1465)-1)/5)+1)</f>
        <v>#REF!</v>
      </c>
      <c r="N1466" t="str" cm="1">
        <f t="array" ref="N1466">INDEX({"Strom";"Erdgas";"Heizöl";"Wärme";"Pellets"},MOD(ROW(M1465)-1,5)+1)</f>
        <v>Pellets</v>
      </c>
      <c r="O1466" t="e" cm="1">
        <f t="array" ref="O1466">CHOOSE(MOD(ROW(M1465)-1,5)+1,
INDEX(Tabelle5[Strom kWh],INT((ROW(M1465)-1)/5)+1),
INDEX(Tabelle5[Erdgas kWh],INT((ROW(M1465)-1)/5)+1),
INDEX(Tabelle5[Heizöl kWh],INT((ROW(M1465)-1)/5)+1),
INDEX(Tabelle5[Wärme kWh],INT((ROW(M1465)-1)/5)+1),
INDEX(Tabelle5[Pellets kWh],INT((ROW(M1465)-1)/5)+1))</f>
        <v>#REF!</v>
      </c>
    </row>
    <row r="1467" spans="12:15" x14ac:dyDescent="0.3">
      <c r="L1467" t="e" cm="1">
        <f t="array" ref="L1467">INDEX(Tabelle5[Funktion],INT((ROW(M1466)-1)/5)+1)</f>
        <v>#REF!</v>
      </c>
      <c r="M1467" t="e" cm="1">
        <f t="array" ref="M1467">INDEX(Tabelle5[Anlage],INT((ROW(M1466)-1)/5)+1)</f>
        <v>#REF!</v>
      </c>
      <c r="N1467" t="str" cm="1">
        <f t="array" ref="N1467">INDEX({"Strom";"Erdgas";"Heizöl";"Wärme";"Pellets"},MOD(ROW(M1466)-1,5)+1)</f>
        <v>Strom</v>
      </c>
      <c r="O1467" t="e" cm="1">
        <f t="array" ref="O1467">CHOOSE(MOD(ROW(M1466)-1,5)+1,
INDEX(Tabelle5[Strom kWh],INT((ROW(M1466)-1)/5)+1),
INDEX(Tabelle5[Erdgas kWh],INT((ROW(M1466)-1)/5)+1),
INDEX(Tabelle5[Heizöl kWh],INT((ROW(M1466)-1)/5)+1),
INDEX(Tabelle5[Wärme kWh],INT((ROW(M1466)-1)/5)+1),
INDEX(Tabelle5[Pellets kWh],INT((ROW(M1466)-1)/5)+1))</f>
        <v>#REF!</v>
      </c>
    </row>
    <row r="1468" spans="12:15" x14ac:dyDescent="0.3">
      <c r="L1468" t="e" cm="1">
        <f t="array" ref="L1468">INDEX(Tabelle5[Funktion],INT((ROW(M1467)-1)/5)+1)</f>
        <v>#REF!</v>
      </c>
      <c r="M1468" t="e" cm="1">
        <f t="array" ref="M1468">INDEX(Tabelle5[Anlage],INT((ROW(M1467)-1)/5)+1)</f>
        <v>#REF!</v>
      </c>
      <c r="N1468" t="str" cm="1">
        <f t="array" ref="N1468">INDEX({"Strom";"Erdgas";"Heizöl";"Wärme";"Pellets"},MOD(ROW(M1467)-1,5)+1)</f>
        <v>Erdgas</v>
      </c>
      <c r="O1468" t="e" cm="1">
        <f t="array" ref="O1468">CHOOSE(MOD(ROW(M1467)-1,5)+1,
INDEX(Tabelle5[Strom kWh],INT((ROW(M1467)-1)/5)+1),
INDEX(Tabelle5[Erdgas kWh],INT((ROW(M1467)-1)/5)+1),
INDEX(Tabelle5[Heizöl kWh],INT((ROW(M1467)-1)/5)+1),
INDEX(Tabelle5[Wärme kWh],INT((ROW(M1467)-1)/5)+1),
INDEX(Tabelle5[Pellets kWh],INT((ROW(M1467)-1)/5)+1))</f>
        <v>#REF!</v>
      </c>
    </row>
    <row r="1469" spans="12:15" x14ac:dyDescent="0.3">
      <c r="L1469" t="e" cm="1">
        <f t="array" ref="L1469">INDEX(Tabelle5[Funktion],INT((ROW(M1468)-1)/5)+1)</f>
        <v>#REF!</v>
      </c>
      <c r="M1469" t="e" cm="1">
        <f t="array" ref="M1469">INDEX(Tabelle5[Anlage],INT((ROW(M1468)-1)/5)+1)</f>
        <v>#REF!</v>
      </c>
      <c r="N1469" t="str" cm="1">
        <f t="array" ref="N1469">INDEX({"Strom";"Erdgas";"Heizöl";"Wärme";"Pellets"},MOD(ROW(M1468)-1,5)+1)</f>
        <v>Heizöl</v>
      </c>
      <c r="O1469" t="e" cm="1">
        <f t="array" ref="O1469">CHOOSE(MOD(ROW(M1468)-1,5)+1,
INDEX(Tabelle5[Strom kWh],INT((ROW(M1468)-1)/5)+1),
INDEX(Tabelle5[Erdgas kWh],INT((ROW(M1468)-1)/5)+1),
INDEX(Tabelle5[Heizöl kWh],INT((ROW(M1468)-1)/5)+1),
INDEX(Tabelle5[Wärme kWh],INT((ROW(M1468)-1)/5)+1),
INDEX(Tabelle5[Pellets kWh],INT((ROW(M1468)-1)/5)+1))</f>
        <v>#REF!</v>
      </c>
    </row>
    <row r="1470" spans="12:15" x14ac:dyDescent="0.3">
      <c r="L1470" t="e" cm="1">
        <f t="array" ref="L1470">INDEX(Tabelle5[Funktion],INT((ROW(M1469)-1)/5)+1)</f>
        <v>#REF!</v>
      </c>
      <c r="M1470" t="e" cm="1">
        <f t="array" ref="M1470">INDEX(Tabelle5[Anlage],INT((ROW(M1469)-1)/5)+1)</f>
        <v>#REF!</v>
      </c>
      <c r="N1470" t="str" cm="1">
        <f t="array" ref="N1470">INDEX({"Strom";"Erdgas";"Heizöl";"Wärme";"Pellets"},MOD(ROW(M1469)-1,5)+1)</f>
        <v>Wärme</v>
      </c>
      <c r="O1470" t="e" cm="1">
        <f t="array" ref="O1470">CHOOSE(MOD(ROW(M1469)-1,5)+1,
INDEX(Tabelle5[Strom kWh],INT((ROW(M1469)-1)/5)+1),
INDEX(Tabelle5[Erdgas kWh],INT((ROW(M1469)-1)/5)+1),
INDEX(Tabelle5[Heizöl kWh],INT((ROW(M1469)-1)/5)+1),
INDEX(Tabelle5[Wärme kWh],INT((ROW(M1469)-1)/5)+1),
INDEX(Tabelle5[Pellets kWh],INT((ROW(M1469)-1)/5)+1))</f>
        <v>#REF!</v>
      </c>
    </row>
    <row r="1471" spans="12:15" x14ac:dyDescent="0.3">
      <c r="L1471" t="e" cm="1">
        <f t="array" ref="L1471">INDEX(Tabelle5[Funktion],INT((ROW(M1470)-1)/5)+1)</f>
        <v>#REF!</v>
      </c>
      <c r="M1471" t="e" cm="1">
        <f t="array" ref="M1471">INDEX(Tabelle5[Anlage],INT((ROW(M1470)-1)/5)+1)</f>
        <v>#REF!</v>
      </c>
      <c r="N1471" t="str" cm="1">
        <f t="array" ref="N1471">INDEX({"Strom";"Erdgas";"Heizöl";"Wärme";"Pellets"},MOD(ROW(M1470)-1,5)+1)</f>
        <v>Pellets</v>
      </c>
      <c r="O1471" t="e" cm="1">
        <f t="array" ref="O1471">CHOOSE(MOD(ROW(M1470)-1,5)+1,
INDEX(Tabelle5[Strom kWh],INT((ROW(M1470)-1)/5)+1),
INDEX(Tabelle5[Erdgas kWh],INT((ROW(M1470)-1)/5)+1),
INDEX(Tabelle5[Heizöl kWh],INT((ROW(M1470)-1)/5)+1),
INDEX(Tabelle5[Wärme kWh],INT((ROW(M1470)-1)/5)+1),
INDEX(Tabelle5[Pellets kWh],INT((ROW(M1470)-1)/5)+1))</f>
        <v>#REF!</v>
      </c>
    </row>
    <row r="1472" spans="12:15" x14ac:dyDescent="0.3">
      <c r="L1472" t="e" cm="1">
        <f t="array" ref="L1472">INDEX(Tabelle5[Funktion],INT((ROW(M1471)-1)/5)+1)</f>
        <v>#REF!</v>
      </c>
      <c r="M1472" t="e" cm="1">
        <f t="array" ref="M1472">INDEX(Tabelle5[Anlage],INT((ROW(M1471)-1)/5)+1)</f>
        <v>#REF!</v>
      </c>
      <c r="N1472" t="str" cm="1">
        <f t="array" ref="N1472">INDEX({"Strom";"Erdgas";"Heizöl";"Wärme";"Pellets"},MOD(ROW(M1471)-1,5)+1)</f>
        <v>Strom</v>
      </c>
      <c r="O1472" t="e" cm="1">
        <f t="array" ref="O1472">CHOOSE(MOD(ROW(M1471)-1,5)+1,
INDEX(Tabelle5[Strom kWh],INT((ROW(M1471)-1)/5)+1),
INDEX(Tabelle5[Erdgas kWh],INT((ROW(M1471)-1)/5)+1),
INDEX(Tabelle5[Heizöl kWh],INT((ROW(M1471)-1)/5)+1),
INDEX(Tabelle5[Wärme kWh],INT((ROW(M1471)-1)/5)+1),
INDEX(Tabelle5[Pellets kWh],INT((ROW(M1471)-1)/5)+1))</f>
        <v>#REF!</v>
      </c>
    </row>
    <row r="1473" spans="12:15" x14ac:dyDescent="0.3">
      <c r="L1473" t="e" cm="1">
        <f t="array" ref="L1473">INDEX(Tabelle5[Funktion],INT((ROW(M1472)-1)/5)+1)</f>
        <v>#REF!</v>
      </c>
      <c r="M1473" t="e" cm="1">
        <f t="array" ref="M1473">INDEX(Tabelle5[Anlage],INT((ROW(M1472)-1)/5)+1)</f>
        <v>#REF!</v>
      </c>
      <c r="N1473" t="str" cm="1">
        <f t="array" ref="N1473">INDEX({"Strom";"Erdgas";"Heizöl";"Wärme";"Pellets"},MOD(ROW(M1472)-1,5)+1)</f>
        <v>Erdgas</v>
      </c>
      <c r="O1473" t="e" cm="1">
        <f t="array" ref="O1473">CHOOSE(MOD(ROW(M1472)-1,5)+1,
INDEX(Tabelle5[Strom kWh],INT((ROW(M1472)-1)/5)+1),
INDEX(Tabelle5[Erdgas kWh],INT((ROW(M1472)-1)/5)+1),
INDEX(Tabelle5[Heizöl kWh],INT((ROW(M1472)-1)/5)+1),
INDEX(Tabelle5[Wärme kWh],INT((ROW(M1472)-1)/5)+1),
INDEX(Tabelle5[Pellets kWh],INT((ROW(M1472)-1)/5)+1))</f>
        <v>#REF!</v>
      </c>
    </row>
    <row r="1474" spans="12:15" x14ac:dyDescent="0.3">
      <c r="L1474" t="e" cm="1">
        <f t="array" ref="L1474">INDEX(Tabelle5[Funktion],INT((ROW(M1473)-1)/5)+1)</f>
        <v>#REF!</v>
      </c>
      <c r="M1474" t="e" cm="1">
        <f t="array" ref="M1474">INDEX(Tabelle5[Anlage],INT((ROW(M1473)-1)/5)+1)</f>
        <v>#REF!</v>
      </c>
      <c r="N1474" t="str" cm="1">
        <f t="array" ref="N1474">INDEX({"Strom";"Erdgas";"Heizöl";"Wärme";"Pellets"},MOD(ROW(M1473)-1,5)+1)</f>
        <v>Heizöl</v>
      </c>
      <c r="O1474" t="e" cm="1">
        <f t="array" ref="O1474">CHOOSE(MOD(ROW(M1473)-1,5)+1,
INDEX(Tabelle5[Strom kWh],INT((ROW(M1473)-1)/5)+1),
INDEX(Tabelle5[Erdgas kWh],INT((ROW(M1473)-1)/5)+1),
INDEX(Tabelle5[Heizöl kWh],INT((ROW(M1473)-1)/5)+1),
INDEX(Tabelle5[Wärme kWh],INT((ROW(M1473)-1)/5)+1),
INDEX(Tabelle5[Pellets kWh],INT((ROW(M1473)-1)/5)+1))</f>
        <v>#REF!</v>
      </c>
    </row>
    <row r="1475" spans="12:15" x14ac:dyDescent="0.3">
      <c r="L1475" t="e" cm="1">
        <f t="array" ref="L1475">INDEX(Tabelle5[Funktion],INT((ROW(M1474)-1)/5)+1)</f>
        <v>#REF!</v>
      </c>
      <c r="M1475" t="e" cm="1">
        <f t="array" ref="M1475">INDEX(Tabelle5[Anlage],INT((ROW(M1474)-1)/5)+1)</f>
        <v>#REF!</v>
      </c>
      <c r="N1475" t="str" cm="1">
        <f t="array" ref="N1475">INDEX({"Strom";"Erdgas";"Heizöl";"Wärme";"Pellets"},MOD(ROW(M1474)-1,5)+1)</f>
        <v>Wärme</v>
      </c>
      <c r="O1475" t="e" cm="1">
        <f t="array" ref="O1475">CHOOSE(MOD(ROW(M1474)-1,5)+1,
INDEX(Tabelle5[Strom kWh],INT((ROW(M1474)-1)/5)+1),
INDEX(Tabelle5[Erdgas kWh],INT((ROW(M1474)-1)/5)+1),
INDEX(Tabelle5[Heizöl kWh],INT((ROW(M1474)-1)/5)+1),
INDEX(Tabelle5[Wärme kWh],INT((ROW(M1474)-1)/5)+1),
INDEX(Tabelle5[Pellets kWh],INT((ROW(M1474)-1)/5)+1))</f>
        <v>#REF!</v>
      </c>
    </row>
    <row r="1476" spans="12:15" x14ac:dyDescent="0.3">
      <c r="L1476" t="e" cm="1">
        <f t="array" ref="L1476">INDEX(Tabelle5[Funktion],INT((ROW(M1475)-1)/5)+1)</f>
        <v>#REF!</v>
      </c>
      <c r="M1476" t="e" cm="1">
        <f t="array" ref="M1476">INDEX(Tabelle5[Anlage],INT((ROW(M1475)-1)/5)+1)</f>
        <v>#REF!</v>
      </c>
      <c r="N1476" t="str" cm="1">
        <f t="array" ref="N1476">INDEX({"Strom";"Erdgas";"Heizöl";"Wärme";"Pellets"},MOD(ROW(M1475)-1,5)+1)</f>
        <v>Pellets</v>
      </c>
      <c r="O1476" t="e" cm="1">
        <f t="array" ref="O1476">CHOOSE(MOD(ROW(M1475)-1,5)+1,
INDEX(Tabelle5[Strom kWh],INT((ROW(M1475)-1)/5)+1),
INDEX(Tabelle5[Erdgas kWh],INT((ROW(M1475)-1)/5)+1),
INDEX(Tabelle5[Heizöl kWh],INT((ROW(M1475)-1)/5)+1),
INDEX(Tabelle5[Wärme kWh],INT((ROW(M1475)-1)/5)+1),
INDEX(Tabelle5[Pellets kWh],INT((ROW(M1475)-1)/5)+1))</f>
        <v>#REF!</v>
      </c>
    </row>
    <row r="1477" spans="12:15" x14ac:dyDescent="0.3">
      <c r="L1477" t="e" cm="1">
        <f t="array" ref="L1477">INDEX(Tabelle5[Funktion],INT((ROW(M1476)-1)/5)+1)</f>
        <v>#REF!</v>
      </c>
      <c r="M1477" t="e" cm="1">
        <f t="array" ref="M1477">INDEX(Tabelle5[Anlage],INT((ROW(M1476)-1)/5)+1)</f>
        <v>#REF!</v>
      </c>
      <c r="N1477" t="str" cm="1">
        <f t="array" ref="N1477">INDEX({"Strom";"Erdgas";"Heizöl";"Wärme";"Pellets"},MOD(ROW(M1476)-1,5)+1)</f>
        <v>Strom</v>
      </c>
      <c r="O1477" t="e" cm="1">
        <f t="array" ref="O1477">CHOOSE(MOD(ROW(M1476)-1,5)+1,
INDEX(Tabelle5[Strom kWh],INT((ROW(M1476)-1)/5)+1),
INDEX(Tabelle5[Erdgas kWh],INT((ROW(M1476)-1)/5)+1),
INDEX(Tabelle5[Heizöl kWh],INT((ROW(M1476)-1)/5)+1),
INDEX(Tabelle5[Wärme kWh],INT((ROW(M1476)-1)/5)+1),
INDEX(Tabelle5[Pellets kWh],INT((ROW(M1476)-1)/5)+1))</f>
        <v>#REF!</v>
      </c>
    </row>
    <row r="1478" spans="12:15" x14ac:dyDescent="0.3">
      <c r="L1478" t="e" cm="1">
        <f t="array" ref="L1478">INDEX(Tabelle5[Funktion],INT((ROW(M1477)-1)/5)+1)</f>
        <v>#REF!</v>
      </c>
      <c r="M1478" t="e" cm="1">
        <f t="array" ref="M1478">INDEX(Tabelle5[Anlage],INT((ROW(M1477)-1)/5)+1)</f>
        <v>#REF!</v>
      </c>
      <c r="N1478" t="str" cm="1">
        <f t="array" ref="N1478">INDEX({"Strom";"Erdgas";"Heizöl";"Wärme";"Pellets"},MOD(ROW(M1477)-1,5)+1)</f>
        <v>Erdgas</v>
      </c>
      <c r="O1478" t="e" cm="1">
        <f t="array" ref="O1478">CHOOSE(MOD(ROW(M1477)-1,5)+1,
INDEX(Tabelle5[Strom kWh],INT((ROW(M1477)-1)/5)+1),
INDEX(Tabelle5[Erdgas kWh],INT((ROW(M1477)-1)/5)+1),
INDEX(Tabelle5[Heizöl kWh],INT((ROW(M1477)-1)/5)+1),
INDEX(Tabelle5[Wärme kWh],INT((ROW(M1477)-1)/5)+1),
INDEX(Tabelle5[Pellets kWh],INT((ROW(M1477)-1)/5)+1))</f>
        <v>#REF!</v>
      </c>
    </row>
    <row r="1479" spans="12:15" x14ac:dyDescent="0.3">
      <c r="L1479" t="e" cm="1">
        <f t="array" ref="L1479">INDEX(Tabelle5[Funktion],INT((ROW(M1478)-1)/5)+1)</f>
        <v>#REF!</v>
      </c>
      <c r="M1479" t="e" cm="1">
        <f t="array" ref="M1479">INDEX(Tabelle5[Anlage],INT((ROW(M1478)-1)/5)+1)</f>
        <v>#REF!</v>
      </c>
      <c r="N1479" t="str" cm="1">
        <f t="array" ref="N1479">INDEX({"Strom";"Erdgas";"Heizöl";"Wärme";"Pellets"},MOD(ROW(M1478)-1,5)+1)</f>
        <v>Heizöl</v>
      </c>
      <c r="O1479" t="e" cm="1">
        <f t="array" ref="O1479">CHOOSE(MOD(ROW(M1478)-1,5)+1,
INDEX(Tabelle5[Strom kWh],INT((ROW(M1478)-1)/5)+1),
INDEX(Tabelle5[Erdgas kWh],INT((ROW(M1478)-1)/5)+1),
INDEX(Tabelle5[Heizöl kWh],INT((ROW(M1478)-1)/5)+1),
INDEX(Tabelle5[Wärme kWh],INT((ROW(M1478)-1)/5)+1),
INDEX(Tabelle5[Pellets kWh],INT((ROW(M1478)-1)/5)+1))</f>
        <v>#REF!</v>
      </c>
    </row>
    <row r="1480" spans="12:15" x14ac:dyDescent="0.3">
      <c r="L1480" t="e" cm="1">
        <f t="array" ref="L1480">INDEX(Tabelle5[Funktion],INT((ROW(M1479)-1)/5)+1)</f>
        <v>#REF!</v>
      </c>
      <c r="M1480" t="e" cm="1">
        <f t="array" ref="M1480">INDEX(Tabelle5[Anlage],INT((ROW(M1479)-1)/5)+1)</f>
        <v>#REF!</v>
      </c>
      <c r="N1480" t="str" cm="1">
        <f t="array" ref="N1480">INDEX({"Strom";"Erdgas";"Heizöl";"Wärme";"Pellets"},MOD(ROW(M1479)-1,5)+1)</f>
        <v>Wärme</v>
      </c>
      <c r="O1480" t="e" cm="1">
        <f t="array" ref="O1480">CHOOSE(MOD(ROW(M1479)-1,5)+1,
INDEX(Tabelle5[Strom kWh],INT((ROW(M1479)-1)/5)+1),
INDEX(Tabelle5[Erdgas kWh],INT((ROW(M1479)-1)/5)+1),
INDEX(Tabelle5[Heizöl kWh],INT((ROW(M1479)-1)/5)+1),
INDEX(Tabelle5[Wärme kWh],INT((ROW(M1479)-1)/5)+1),
INDEX(Tabelle5[Pellets kWh],INT((ROW(M1479)-1)/5)+1))</f>
        <v>#REF!</v>
      </c>
    </row>
    <row r="1481" spans="12:15" x14ac:dyDescent="0.3">
      <c r="L1481" t="e" cm="1">
        <f t="array" ref="L1481">INDEX(Tabelle5[Funktion],INT((ROW(M1480)-1)/5)+1)</f>
        <v>#REF!</v>
      </c>
      <c r="M1481" t="e" cm="1">
        <f t="array" ref="M1481">INDEX(Tabelle5[Anlage],INT((ROW(M1480)-1)/5)+1)</f>
        <v>#REF!</v>
      </c>
      <c r="N1481" t="str" cm="1">
        <f t="array" ref="N1481">INDEX({"Strom";"Erdgas";"Heizöl";"Wärme";"Pellets"},MOD(ROW(M1480)-1,5)+1)</f>
        <v>Pellets</v>
      </c>
      <c r="O1481" t="e" cm="1">
        <f t="array" ref="O1481">CHOOSE(MOD(ROW(M1480)-1,5)+1,
INDEX(Tabelle5[Strom kWh],INT((ROW(M1480)-1)/5)+1),
INDEX(Tabelle5[Erdgas kWh],INT((ROW(M1480)-1)/5)+1),
INDEX(Tabelle5[Heizöl kWh],INT((ROW(M1480)-1)/5)+1),
INDEX(Tabelle5[Wärme kWh],INT((ROW(M1480)-1)/5)+1),
INDEX(Tabelle5[Pellets kWh],INT((ROW(M1480)-1)/5)+1))</f>
        <v>#REF!</v>
      </c>
    </row>
    <row r="1482" spans="12:15" x14ac:dyDescent="0.3">
      <c r="L1482" t="e" cm="1">
        <f t="array" ref="L1482">INDEX(Tabelle5[Funktion],INT((ROW(M1481)-1)/5)+1)</f>
        <v>#REF!</v>
      </c>
      <c r="M1482" t="e" cm="1">
        <f t="array" ref="M1482">INDEX(Tabelle5[Anlage],INT((ROW(M1481)-1)/5)+1)</f>
        <v>#REF!</v>
      </c>
      <c r="N1482" t="str" cm="1">
        <f t="array" ref="N1482">INDEX({"Strom";"Erdgas";"Heizöl";"Wärme";"Pellets"},MOD(ROW(M1481)-1,5)+1)</f>
        <v>Strom</v>
      </c>
      <c r="O1482" t="e" cm="1">
        <f t="array" ref="O1482">CHOOSE(MOD(ROW(M1481)-1,5)+1,
INDEX(Tabelle5[Strom kWh],INT((ROW(M1481)-1)/5)+1),
INDEX(Tabelle5[Erdgas kWh],INT((ROW(M1481)-1)/5)+1),
INDEX(Tabelle5[Heizöl kWh],INT((ROW(M1481)-1)/5)+1),
INDEX(Tabelle5[Wärme kWh],INT((ROW(M1481)-1)/5)+1),
INDEX(Tabelle5[Pellets kWh],INT((ROW(M1481)-1)/5)+1))</f>
        <v>#REF!</v>
      </c>
    </row>
    <row r="1483" spans="12:15" x14ac:dyDescent="0.3">
      <c r="L1483" t="e" cm="1">
        <f t="array" ref="L1483">INDEX(Tabelle5[Funktion],INT((ROW(M1482)-1)/5)+1)</f>
        <v>#REF!</v>
      </c>
      <c r="M1483" t="e" cm="1">
        <f t="array" ref="M1483">INDEX(Tabelle5[Anlage],INT((ROW(M1482)-1)/5)+1)</f>
        <v>#REF!</v>
      </c>
      <c r="N1483" t="str" cm="1">
        <f t="array" ref="N1483">INDEX({"Strom";"Erdgas";"Heizöl";"Wärme";"Pellets"},MOD(ROW(M1482)-1,5)+1)</f>
        <v>Erdgas</v>
      </c>
      <c r="O1483" t="e" cm="1">
        <f t="array" ref="O1483">CHOOSE(MOD(ROW(M1482)-1,5)+1,
INDEX(Tabelle5[Strom kWh],INT((ROW(M1482)-1)/5)+1),
INDEX(Tabelle5[Erdgas kWh],INT((ROW(M1482)-1)/5)+1),
INDEX(Tabelle5[Heizöl kWh],INT((ROW(M1482)-1)/5)+1),
INDEX(Tabelle5[Wärme kWh],INT((ROW(M1482)-1)/5)+1),
INDEX(Tabelle5[Pellets kWh],INT((ROW(M1482)-1)/5)+1))</f>
        <v>#REF!</v>
      </c>
    </row>
    <row r="1484" spans="12:15" x14ac:dyDescent="0.3">
      <c r="L1484" t="e" cm="1">
        <f t="array" ref="L1484">INDEX(Tabelle5[Funktion],INT((ROW(M1483)-1)/5)+1)</f>
        <v>#REF!</v>
      </c>
      <c r="M1484" t="e" cm="1">
        <f t="array" ref="M1484">INDEX(Tabelle5[Anlage],INT((ROW(M1483)-1)/5)+1)</f>
        <v>#REF!</v>
      </c>
      <c r="N1484" t="str" cm="1">
        <f t="array" ref="N1484">INDEX({"Strom";"Erdgas";"Heizöl";"Wärme";"Pellets"},MOD(ROW(M1483)-1,5)+1)</f>
        <v>Heizöl</v>
      </c>
      <c r="O1484" t="e" cm="1">
        <f t="array" ref="O1484">CHOOSE(MOD(ROW(M1483)-1,5)+1,
INDEX(Tabelle5[Strom kWh],INT((ROW(M1483)-1)/5)+1),
INDEX(Tabelle5[Erdgas kWh],INT((ROW(M1483)-1)/5)+1),
INDEX(Tabelle5[Heizöl kWh],INT((ROW(M1483)-1)/5)+1),
INDEX(Tabelle5[Wärme kWh],INT((ROW(M1483)-1)/5)+1),
INDEX(Tabelle5[Pellets kWh],INT((ROW(M1483)-1)/5)+1))</f>
        <v>#REF!</v>
      </c>
    </row>
    <row r="1485" spans="12:15" x14ac:dyDescent="0.3">
      <c r="L1485" t="e" cm="1">
        <f t="array" ref="L1485">INDEX(Tabelle5[Funktion],INT((ROW(M1484)-1)/5)+1)</f>
        <v>#REF!</v>
      </c>
      <c r="M1485" t="e" cm="1">
        <f t="array" ref="M1485">INDEX(Tabelle5[Anlage],INT((ROW(M1484)-1)/5)+1)</f>
        <v>#REF!</v>
      </c>
      <c r="N1485" t="str" cm="1">
        <f t="array" ref="N1485">INDEX({"Strom";"Erdgas";"Heizöl";"Wärme";"Pellets"},MOD(ROW(M1484)-1,5)+1)</f>
        <v>Wärme</v>
      </c>
      <c r="O1485" t="e" cm="1">
        <f t="array" ref="O1485">CHOOSE(MOD(ROW(M1484)-1,5)+1,
INDEX(Tabelle5[Strom kWh],INT((ROW(M1484)-1)/5)+1),
INDEX(Tabelle5[Erdgas kWh],INT((ROW(M1484)-1)/5)+1),
INDEX(Tabelle5[Heizöl kWh],INT((ROW(M1484)-1)/5)+1),
INDEX(Tabelle5[Wärme kWh],INT((ROW(M1484)-1)/5)+1),
INDEX(Tabelle5[Pellets kWh],INT((ROW(M1484)-1)/5)+1))</f>
        <v>#REF!</v>
      </c>
    </row>
    <row r="1486" spans="12:15" x14ac:dyDescent="0.3">
      <c r="L1486" t="e" cm="1">
        <f t="array" ref="L1486">INDEX(Tabelle5[Funktion],INT((ROW(M1485)-1)/5)+1)</f>
        <v>#REF!</v>
      </c>
      <c r="M1486" t="e" cm="1">
        <f t="array" ref="M1486">INDEX(Tabelle5[Anlage],INT((ROW(M1485)-1)/5)+1)</f>
        <v>#REF!</v>
      </c>
      <c r="N1486" t="str" cm="1">
        <f t="array" ref="N1486">INDEX({"Strom";"Erdgas";"Heizöl";"Wärme";"Pellets"},MOD(ROW(M1485)-1,5)+1)</f>
        <v>Pellets</v>
      </c>
      <c r="O1486" t="e" cm="1">
        <f t="array" ref="O1486">CHOOSE(MOD(ROW(M1485)-1,5)+1,
INDEX(Tabelle5[Strom kWh],INT((ROW(M1485)-1)/5)+1),
INDEX(Tabelle5[Erdgas kWh],INT((ROW(M1485)-1)/5)+1),
INDEX(Tabelle5[Heizöl kWh],INT((ROW(M1485)-1)/5)+1),
INDEX(Tabelle5[Wärme kWh],INT((ROW(M1485)-1)/5)+1),
INDEX(Tabelle5[Pellets kWh],INT((ROW(M1485)-1)/5)+1))</f>
        <v>#REF!</v>
      </c>
    </row>
    <row r="1487" spans="12:15" x14ac:dyDescent="0.3">
      <c r="L1487" t="e" cm="1">
        <f t="array" ref="L1487">INDEX(Tabelle5[Funktion],INT((ROW(M1486)-1)/5)+1)</f>
        <v>#REF!</v>
      </c>
      <c r="M1487" t="e" cm="1">
        <f t="array" ref="M1487">INDEX(Tabelle5[Anlage],INT((ROW(M1486)-1)/5)+1)</f>
        <v>#REF!</v>
      </c>
      <c r="N1487" t="str" cm="1">
        <f t="array" ref="N1487">INDEX({"Strom";"Erdgas";"Heizöl";"Wärme";"Pellets"},MOD(ROW(M1486)-1,5)+1)</f>
        <v>Strom</v>
      </c>
      <c r="O1487" t="e" cm="1">
        <f t="array" ref="O1487">CHOOSE(MOD(ROW(M1486)-1,5)+1,
INDEX(Tabelle5[Strom kWh],INT((ROW(M1486)-1)/5)+1),
INDEX(Tabelle5[Erdgas kWh],INT((ROW(M1486)-1)/5)+1),
INDEX(Tabelle5[Heizöl kWh],INT((ROW(M1486)-1)/5)+1),
INDEX(Tabelle5[Wärme kWh],INT((ROW(M1486)-1)/5)+1),
INDEX(Tabelle5[Pellets kWh],INT((ROW(M1486)-1)/5)+1))</f>
        <v>#REF!</v>
      </c>
    </row>
    <row r="1488" spans="12:15" x14ac:dyDescent="0.3">
      <c r="L1488" t="e" cm="1">
        <f t="array" ref="L1488">INDEX(Tabelle5[Funktion],INT((ROW(M1487)-1)/5)+1)</f>
        <v>#REF!</v>
      </c>
      <c r="M1488" t="e" cm="1">
        <f t="array" ref="M1488">INDEX(Tabelle5[Anlage],INT((ROW(M1487)-1)/5)+1)</f>
        <v>#REF!</v>
      </c>
      <c r="N1488" t="str" cm="1">
        <f t="array" ref="N1488">INDEX({"Strom";"Erdgas";"Heizöl";"Wärme";"Pellets"},MOD(ROW(M1487)-1,5)+1)</f>
        <v>Erdgas</v>
      </c>
      <c r="O1488" t="e" cm="1">
        <f t="array" ref="O1488">CHOOSE(MOD(ROW(M1487)-1,5)+1,
INDEX(Tabelle5[Strom kWh],INT((ROW(M1487)-1)/5)+1),
INDEX(Tabelle5[Erdgas kWh],INT((ROW(M1487)-1)/5)+1),
INDEX(Tabelle5[Heizöl kWh],INT((ROW(M1487)-1)/5)+1),
INDEX(Tabelle5[Wärme kWh],INT((ROW(M1487)-1)/5)+1),
INDEX(Tabelle5[Pellets kWh],INT((ROW(M1487)-1)/5)+1))</f>
        <v>#REF!</v>
      </c>
    </row>
    <row r="1489" spans="12:15" x14ac:dyDescent="0.3">
      <c r="L1489" t="e" cm="1">
        <f t="array" ref="L1489">INDEX(Tabelle5[Funktion],INT((ROW(M1488)-1)/5)+1)</f>
        <v>#REF!</v>
      </c>
      <c r="M1489" t="e" cm="1">
        <f t="array" ref="M1489">INDEX(Tabelle5[Anlage],INT((ROW(M1488)-1)/5)+1)</f>
        <v>#REF!</v>
      </c>
      <c r="N1489" t="str" cm="1">
        <f t="array" ref="N1489">INDEX({"Strom";"Erdgas";"Heizöl";"Wärme";"Pellets"},MOD(ROW(M1488)-1,5)+1)</f>
        <v>Heizöl</v>
      </c>
      <c r="O1489" t="e" cm="1">
        <f t="array" ref="O1489">CHOOSE(MOD(ROW(M1488)-1,5)+1,
INDEX(Tabelle5[Strom kWh],INT((ROW(M1488)-1)/5)+1),
INDEX(Tabelle5[Erdgas kWh],INT((ROW(M1488)-1)/5)+1),
INDEX(Tabelle5[Heizöl kWh],INT((ROW(M1488)-1)/5)+1),
INDEX(Tabelle5[Wärme kWh],INT((ROW(M1488)-1)/5)+1),
INDEX(Tabelle5[Pellets kWh],INT((ROW(M1488)-1)/5)+1))</f>
        <v>#REF!</v>
      </c>
    </row>
    <row r="1490" spans="12:15" x14ac:dyDescent="0.3">
      <c r="L1490" t="e" cm="1">
        <f t="array" ref="L1490">INDEX(Tabelle5[Funktion],INT((ROW(M1489)-1)/5)+1)</f>
        <v>#REF!</v>
      </c>
      <c r="M1490" t="e" cm="1">
        <f t="array" ref="M1490">INDEX(Tabelle5[Anlage],INT((ROW(M1489)-1)/5)+1)</f>
        <v>#REF!</v>
      </c>
      <c r="N1490" t="str" cm="1">
        <f t="array" ref="N1490">INDEX({"Strom";"Erdgas";"Heizöl";"Wärme";"Pellets"},MOD(ROW(M1489)-1,5)+1)</f>
        <v>Wärme</v>
      </c>
      <c r="O1490" t="e" cm="1">
        <f t="array" ref="O1490">CHOOSE(MOD(ROW(M1489)-1,5)+1,
INDEX(Tabelle5[Strom kWh],INT((ROW(M1489)-1)/5)+1),
INDEX(Tabelle5[Erdgas kWh],INT((ROW(M1489)-1)/5)+1),
INDEX(Tabelle5[Heizöl kWh],INT((ROW(M1489)-1)/5)+1),
INDEX(Tabelle5[Wärme kWh],INT((ROW(M1489)-1)/5)+1),
INDEX(Tabelle5[Pellets kWh],INT((ROW(M1489)-1)/5)+1))</f>
        <v>#REF!</v>
      </c>
    </row>
    <row r="1491" spans="12:15" x14ac:dyDescent="0.3">
      <c r="L1491" t="e" cm="1">
        <f t="array" ref="L1491">INDEX(Tabelle5[Funktion],INT((ROW(M1490)-1)/5)+1)</f>
        <v>#REF!</v>
      </c>
      <c r="M1491" t="e" cm="1">
        <f t="array" ref="M1491">INDEX(Tabelle5[Anlage],INT((ROW(M1490)-1)/5)+1)</f>
        <v>#REF!</v>
      </c>
      <c r="N1491" t="str" cm="1">
        <f t="array" ref="N1491">INDEX({"Strom";"Erdgas";"Heizöl";"Wärme";"Pellets"},MOD(ROW(M1490)-1,5)+1)</f>
        <v>Pellets</v>
      </c>
      <c r="O1491" t="e" cm="1">
        <f t="array" ref="O1491">CHOOSE(MOD(ROW(M1490)-1,5)+1,
INDEX(Tabelle5[Strom kWh],INT((ROW(M1490)-1)/5)+1),
INDEX(Tabelle5[Erdgas kWh],INT((ROW(M1490)-1)/5)+1),
INDEX(Tabelle5[Heizöl kWh],INT((ROW(M1490)-1)/5)+1),
INDEX(Tabelle5[Wärme kWh],INT((ROW(M1490)-1)/5)+1),
INDEX(Tabelle5[Pellets kWh],INT((ROW(M1490)-1)/5)+1))</f>
        <v>#REF!</v>
      </c>
    </row>
    <row r="1492" spans="12:15" x14ac:dyDescent="0.3">
      <c r="L1492" t="e" cm="1">
        <f t="array" ref="L1492">INDEX(Tabelle5[Funktion],INT((ROW(M1491)-1)/5)+1)</f>
        <v>#REF!</v>
      </c>
      <c r="M1492" t="e" cm="1">
        <f t="array" ref="M1492">INDEX(Tabelle5[Anlage],INT((ROW(M1491)-1)/5)+1)</f>
        <v>#REF!</v>
      </c>
      <c r="N1492" t="str" cm="1">
        <f t="array" ref="N1492">INDEX({"Strom";"Erdgas";"Heizöl";"Wärme";"Pellets"},MOD(ROW(M1491)-1,5)+1)</f>
        <v>Strom</v>
      </c>
      <c r="O1492" t="e" cm="1">
        <f t="array" ref="O1492">CHOOSE(MOD(ROW(M1491)-1,5)+1,
INDEX(Tabelle5[Strom kWh],INT((ROW(M1491)-1)/5)+1),
INDEX(Tabelle5[Erdgas kWh],INT((ROW(M1491)-1)/5)+1),
INDEX(Tabelle5[Heizöl kWh],INT((ROW(M1491)-1)/5)+1),
INDEX(Tabelle5[Wärme kWh],INT((ROW(M1491)-1)/5)+1),
INDEX(Tabelle5[Pellets kWh],INT((ROW(M1491)-1)/5)+1))</f>
        <v>#REF!</v>
      </c>
    </row>
    <row r="1493" spans="12:15" x14ac:dyDescent="0.3">
      <c r="L1493" t="e" cm="1">
        <f t="array" ref="L1493">INDEX(Tabelle5[Funktion],INT((ROW(M1492)-1)/5)+1)</f>
        <v>#REF!</v>
      </c>
      <c r="M1493" t="e" cm="1">
        <f t="array" ref="M1493">INDEX(Tabelle5[Anlage],INT((ROW(M1492)-1)/5)+1)</f>
        <v>#REF!</v>
      </c>
      <c r="N1493" t="str" cm="1">
        <f t="array" ref="N1493">INDEX({"Strom";"Erdgas";"Heizöl";"Wärme";"Pellets"},MOD(ROW(M1492)-1,5)+1)</f>
        <v>Erdgas</v>
      </c>
      <c r="O1493" t="e" cm="1">
        <f t="array" ref="O1493">CHOOSE(MOD(ROW(M1492)-1,5)+1,
INDEX(Tabelle5[Strom kWh],INT((ROW(M1492)-1)/5)+1),
INDEX(Tabelle5[Erdgas kWh],INT((ROW(M1492)-1)/5)+1),
INDEX(Tabelle5[Heizöl kWh],INT((ROW(M1492)-1)/5)+1),
INDEX(Tabelle5[Wärme kWh],INT((ROW(M1492)-1)/5)+1),
INDEX(Tabelle5[Pellets kWh],INT((ROW(M1492)-1)/5)+1))</f>
        <v>#REF!</v>
      </c>
    </row>
    <row r="1494" spans="12:15" x14ac:dyDescent="0.3">
      <c r="L1494" t="e" cm="1">
        <f t="array" ref="L1494">INDEX(Tabelle5[Funktion],INT((ROW(M1493)-1)/5)+1)</f>
        <v>#REF!</v>
      </c>
      <c r="M1494" t="e" cm="1">
        <f t="array" ref="M1494">INDEX(Tabelle5[Anlage],INT((ROW(M1493)-1)/5)+1)</f>
        <v>#REF!</v>
      </c>
      <c r="N1494" t="str" cm="1">
        <f t="array" ref="N1494">INDEX({"Strom";"Erdgas";"Heizöl";"Wärme";"Pellets"},MOD(ROW(M1493)-1,5)+1)</f>
        <v>Heizöl</v>
      </c>
      <c r="O1494" t="e" cm="1">
        <f t="array" ref="O1494">CHOOSE(MOD(ROW(M1493)-1,5)+1,
INDEX(Tabelle5[Strom kWh],INT((ROW(M1493)-1)/5)+1),
INDEX(Tabelle5[Erdgas kWh],INT((ROW(M1493)-1)/5)+1),
INDEX(Tabelle5[Heizöl kWh],INT((ROW(M1493)-1)/5)+1),
INDEX(Tabelle5[Wärme kWh],INT((ROW(M1493)-1)/5)+1),
INDEX(Tabelle5[Pellets kWh],INT((ROW(M1493)-1)/5)+1))</f>
        <v>#REF!</v>
      </c>
    </row>
    <row r="1495" spans="12:15" x14ac:dyDescent="0.3">
      <c r="L1495" t="e" cm="1">
        <f t="array" ref="L1495">INDEX(Tabelle5[Funktion],INT((ROW(M1494)-1)/5)+1)</f>
        <v>#REF!</v>
      </c>
      <c r="M1495" t="e" cm="1">
        <f t="array" ref="M1495">INDEX(Tabelle5[Anlage],INT((ROW(M1494)-1)/5)+1)</f>
        <v>#REF!</v>
      </c>
      <c r="N1495" t="str" cm="1">
        <f t="array" ref="N1495">INDEX({"Strom";"Erdgas";"Heizöl";"Wärme";"Pellets"},MOD(ROW(M1494)-1,5)+1)</f>
        <v>Wärme</v>
      </c>
      <c r="O1495" t="e" cm="1">
        <f t="array" ref="O1495">CHOOSE(MOD(ROW(M1494)-1,5)+1,
INDEX(Tabelle5[Strom kWh],INT((ROW(M1494)-1)/5)+1),
INDEX(Tabelle5[Erdgas kWh],INT((ROW(M1494)-1)/5)+1),
INDEX(Tabelle5[Heizöl kWh],INT((ROW(M1494)-1)/5)+1),
INDEX(Tabelle5[Wärme kWh],INT((ROW(M1494)-1)/5)+1),
INDEX(Tabelle5[Pellets kWh],INT((ROW(M1494)-1)/5)+1))</f>
        <v>#REF!</v>
      </c>
    </row>
    <row r="1496" spans="12:15" x14ac:dyDescent="0.3">
      <c r="L1496" t="e" cm="1">
        <f t="array" ref="L1496">INDEX(Tabelle5[Funktion],INT((ROW(M1495)-1)/5)+1)</f>
        <v>#REF!</v>
      </c>
      <c r="M1496" t="e" cm="1">
        <f t="array" ref="M1496">INDEX(Tabelle5[Anlage],INT((ROW(M1495)-1)/5)+1)</f>
        <v>#REF!</v>
      </c>
      <c r="N1496" t="str" cm="1">
        <f t="array" ref="N1496">INDEX({"Strom";"Erdgas";"Heizöl";"Wärme";"Pellets"},MOD(ROW(M1495)-1,5)+1)</f>
        <v>Pellets</v>
      </c>
      <c r="O1496" t="e" cm="1">
        <f t="array" ref="O1496">CHOOSE(MOD(ROW(M1495)-1,5)+1,
INDEX(Tabelle5[Strom kWh],INT((ROW(M1495)-1)/5)+1),
INDEX(Tabelle5[Erdgas kWh],INT((ROW(M1495)-1)/5)+1),
INDEX(Tabelle5[Heizöl kWh],INT((ROW(M1495)-1)/5)+1),
INDEX(Tabelle5[Wärme kWh],INT((ROW(M1495)-1)/5)+1),
INDEX(Tabelle5[Pellets kWh],INT((ROW(M1495)-1)/5)+1))</f>
        <v>#REF!</v>
      </c>
    </row>
    <row r="1497" spans="12:15" x14ac:dyDescent="0.3">
      <c r="L1497" t="e" cm="1">
        <f t="array" ref="L1497">INDEX(Tabelle5[Funktion],INT((ROW(M1496)-1)/5)+1)</f>
        <v>#REF!</v>
      </c>
      <c r="M1497" t="e" cm="1">
        <f t="array" ref="M1497">INDEX(Tabelle5[Anlage],INT((ROW(M1496)-1)/5)+1)</f>
        <v>#REF!</v>
      </c>
      <c r="N1497" t="str" cm="1">
        <f t="array" ref="N1497">INDEX({"Strom";"Erdgas";"Heizöl";"Wärme";"Pellets"},MOD(ROW(M1496)-1,5)+1)</f>
        <v>Strom</v>
      </c>
      <c r="O1497" t="e" cm="1">
        <f t="array" ref="O1497">CHOOSE(MOD(ROW(M1496)-1,5)+1,
INDEX(Tabelle5[Strom kWh],INT((ROW(M1496)-1)/5)+1),
INDEX(Tabelle5[Erdgas kWh],INT((ROW(M1496)-1)/5)+1),
INDEX(Tabelle5[Heizöl kWh],INT((ROW(M1496)-1)/5)+1),
INDEX(Tabelle5[Wärme kWh],INT((ROW(M1496)-1)/5)+1),
INDEX(Tabelle5[Pellets kWh],INT((ROW(M1496)-1)/5)+1))</f>
        <v>#REF!</v>
      </c>
    </row>
    <row r="1498" spans="12:15" x14ac:dyDescent="0.3">
      <c r="L1498" t="e" cm="1">
        <f t="array" ref="L1498">INDEX(Tabelle5[Funktion],INT((ROW(M1497)-1)/5)+1)</f>
        <v>#REF!</v>
      </c>
      <c r="M1498" t="e" cm="1">
        <f t="array" ref="M1498">INDEX(Tabelle5[Anlage],INT((ROW(M1497)-1)/5)+1)</f>
        <v>#REF!</v>
      </c>
      <c r="N1498" t="str" cm="1">
        <f t="array" ref="N1498">INDEX({"Strom";"Erdgas";"Heizöl";"Wärme";"Pellets"},MOD(ROW(M1497)-1,5)+1)</f>
        <v>Erdgas</v>
      </c>
      <c r="O1498" t="e" cm="1">
        <f t="array" ref="O1498">CHOOSE(MOD(ROW(M1497)-1,5)+1,
INDEX(Tabelle5[Strom kWh],INT((ROW(M1497)-1)/5)+1),
INDEX(Tabelle5[Erdgas kWh],INT((ROW(M1497)-1)/5)+1),
INDEX(Tabelle5[Heizöl kWh],INT((ROW(M1497)-1)/5)+1),
INDEX(Tabelle5[Wärme kWh],INT((ROW(M1497)-1)/5)+1),
INDEX(Tabelle5[Pellets kWh],INT((ROW(M1497)-1)/5)+1))</f>
        <v>#REF!</v>
      </c>
    </row>
    <row r="1499" spans="12:15" x14ac:dyDescent="0.3">
      <c r="L1499" t="e" cm="1">
        <f t="array" ref="L1499">INDEX(Tabelle5[Funktion],INT((ROW(M1498)-1)/5)+1)</f>
        <v>#REF!</v>
      </c>
      <c r="M1499" t="e" cm="1">
        <f t="array" ref="M1499">INDEX(Tabelle5[Anlage],INT((ROW(M1498)-1)/5)+1)</f>
        <v>#REF!</v>
      </c>
      <c r="N1499" t="str" cm="1">
        <f t="array" ref="N1499">INDEX({"Strom";"Erdgas";"Heizöl";"Wärme";"Pellets"},MOD(ROW(M1498)-1,5)+1)</f>
        <v>Heizöl</v>
      </c>
      <c r="O1499" t="e" cm="1">
        <f t="array" ref="O1499">CHOOSE(MOD(ROW(M1498)-1,5)+1,
INDEX(Tabelle5[Strom kWh],INT((ROW(M1498)-1)/5)+1),
INDEX(Tabelle5[Erdgas kWh],INT((ROW(M1498)-1)/5)+1),
INDEX(Tabelle5[Heizöl kWh],INT((ROW(M1498)-1)/5)+1),
INDEX(Tabelle5[Wärme kWh],INT((ROW(M1498)-1)/5)+1),
INDEX(Tabelle5[Pellets kWh],INT((ROW(M1498)-1)/5)+1))</f>
        <v>#REF!</v>
      </c>
    </row>
    <row r="1500" spans="12:15" x14ac:dyDescent="0.3">
      <c r="L1500" t="e" cm="1">
        <f t="array" ref="L1500">INDEX(Tabelle5[Funktion],INT((ROW(M1499)-1)/5)+1)</f>
        <v>#REF!</v>
      </c>
      <c r="M1500" t="e" cm="1">
        <f t="array" ref="M1500">INDEX(Tabelle5[Anlage],INT((ROW(M1499)-1)/5)+1)</f>
        <v>#REF!</v>
      </c>
      <c r="N1500" t="str" cm="1">
        <f t="array" ref="N1500">INDEX({"Strom";"Erdgas";"Heizöl";"Wärme";"Pellets"},MOD(ROW(M1499)-1,5)+1)</f>
        <v>Wärme</v>
      </c>
      <c r="O1500" t="e" cm="1">
        <f t="array" ref="O1500">CHOOSE(MOD(ROW(M1499)-1,5)+1,
INDEX(Tabelle5[Strom kWh],INT((ROW(M1499)-1)/5)+1),
INDEX(Tabelle5[Erdgas kWh],INT((ROW(M1499)-1)/5)+1),
INDEX(Tabelle5[Heizöl kWh],INT((ROW(M1499)-1)/5)+1),
INDEX(Tabelle5[Wärme kWh],INT((ROW(M1499)-1)/5)+1),
INDEX(Tabelle5[Pellets kWh],INT((ROW(M1499)-1)/5)+1))</f>
        <v>#REF!</v>
      </c>
    </row>
    <row r="1501" spans="12:15" x14ac:dyDescent="0.3">
      <c r="L1501" t="e" cm="1">
        <f t="array" ref="L1501">INDEX(Tabelle5[Funktion],INT((ROW(M1500)-1)/5)+1)</f>
        <v>#REF!</v>
      </c>
      <c r="M1501" t="e" cm="1">
        <f t="array" ref="M1501">INDEX(Tabelle5[Anlage],INT((ROW(M1500)-1)/5)+1)</f>
        <v>#REF!</v>
      </c>
      <c r="N1501" t="str" cm="1">
        <f t="array" ref="N1501">INDEX({"Strom";"Erdgas";"Heizöl";"Wärme";"Pellets"},MOD(ROW(M1500)-1,5)+1)</f>
        <v>Pellets</v>
      </c>
      <c r="O1501" t="e" cm="1">
        <f t="array" ref="O1501">CHOOSE(MOD(ROW(M1500)-1,5)+1,
INDEX(Tabelle5[Strom kWh],INT((ROW(M1500)-1)/5)+1),
INDEX(Tabelle5[Erdgas kWh],INT((ROW(M1500)-1)/5)+1),
INDEX(Tabelle5[Heizöl kWh],INT((ROW(M1500)-1)/5)+1),
INDEX(Tabelle5[Wärme kWh],INT((ROW(M1500)-1)/5)+1),
INDEX(Tabelle5[Pellets kWh],INT((ROW(M1500)-1)/5)+1))</f>
        <v>#REF!</v>
      </c>
    </row>
    <row r="1502" spans="12:15" x14ac:dyDescent="0.3">
      <c r="L1502" t="e" cm="1">
        <f t="array" ref="L1502">INDEX(Tabelle5[Funktion],INT((ROW(M1501)-1)/5)+1)</f>
        <v>#REF!</v>
      </c>
      <c r="M1502" t="e" cm="1">
        <f t="array" ref="M1502">INDEX(Tabelle5[Anlage],INT((ROW(M1501)-1)/5)+1)</f>
        <v>#REF!</v>
      </c>
      <c r="N1502" t="str" cm="1">
        <f t="array" ref="N1502">INDEX({"Strom";"Erdgas";"Heizöl";"Wärme";"Pellets"},MOD(ROW(M1501)-1,5)+1)</f>
        <v>Strom</v>
      </c>
      <c r="O1502" t="e" cm="1">
        <f t="array" ref="O1502">CHOOSE(MOD(ROW(M1501)-1,5)+1,
INDEX(Tabelle5[Strom kWh],INT((ROW(M1501)-1)/5)+1),
INDEX(Tabelle5[Erdgas kWh],INT((ROW(M1501)-1)/5)+1),
INDEX(Tabelle5[Heizöl kWh],INT((ROW(M1501)-1)/5)+1),
INDEX(Tabelle5[Wärme kWh],INT((ROW(M1501)-1)/5)+1),
INDEX(Tabelle5[Pellets kWh],INT((ROW(M1501)-1)/5)+1))</f>
        <v>#REF!</v>
      </c>
    </row>
    <row r="1503" spans="12:15" x14ac:dyDescent="0.3">
      <c r="L1503" t="e" cm="1">
        <f t="array" ref="L1503">INDEX(Tabelle5[Funktion],INT((ROW(M1502)-1)/5)+1)</f>
        <v>#REF!</v>
      </c>
      <c r="M1503" t="e" cm="1">
        <f t="array" ref="M1503">INDEX(Tabelle5[Anlage],INT((ROW(M1502)-1)/5)+1)</f>
        <v>#REF!</v>
      </c>
      <c r="N1503" t="str" cm="1">
        <f t="array" ref="N1503">INDEX({"Strom";"Erdgas";"Heizöl";"Wärme";"Pellets"},MOD(ROW(M1502)-1,5)+1)</f>
        <v>Erdgas</v>
      </c>
      <c r="O1503" t="e" cm="1">
        <f t="array" ref="O1503">CHOOSE(MOD(ROW(M1502)-1,5)+1,
INDEX(Tabelle5[Strom kWh],INT((ROW(M1502)-1)/5)+1),
INDEX(Tabelle5[Erdgas kWh],INT((ROW(M1502)-1)/5)+1),
INDEX(Tabelle5[Heizöl kWh],INT((ROW(M1502)-1)/5)+1),
INDEX(Tabelle5[Wärme kWh],INT((ROW(M1502)-1)/5)+1),
INDEX(Tabelle5[Pellets kWh],INT((ROW(M1502)-1)/5)+1))</f>
        <v>#REF!</v>
      </c>
    </row>
    <row r="1504" spans="12:15" x14ac:dyDescent="0.3">
      <c r="L1504" t="e" cm="1">
        <f t="array" ref="L1504">INDEX(Tabelle5[Funktion],INT((ROW(M1503)-1)/5)+1)</f>
        <v>#REF!</v>
      </c>
      <c r="M1504" t="e" cm="1">
        <f t="array" ref="M1504">INDEX(Tabelle5[Anlage],INT((ROW(M1503)-1)/5)+1)</f>
        <v>#REF!</v>
      </c>
      <c r="N1504" t="str" cm="1">
        <f t="array" ref="N1504">INDEX({"Strom";"Erdgas";"Heizöl";"Wärme";"Pellets"},MOD(ROW(M1503)-1,5)+1)</f>
        <v>Heizöl</v>
      </c>
      <c r="O1504" t="e" cm="1">
        <f t="array" ref="O1504">CHOOSE(MOD(ROW(M1503)-1,5)+1,
INDEX(Tabelle5[Strom kWh],INT((ROW(M1503)-1)/5)+1),
INDEX(Tabelle5[Erdgas kWh],INT((ROW(M1503)-1)/5)+1),
INDEX(Tabelle5[Heizöl kWh],INT((ROW(M1503)-1)/5)+1),
INDEX(Tabelle5[Wärme kWh],INT((ROW(M1503)-1)/5)+1),
INDEX(Tabelle5[Pellets kWh],INT((ROW(M1503)-1)/5)+1))</f>
        <v>#REF!</v>
      </c>
    </row>
    <row r="1505" spans="12:15" x14ac:dyDescent="0.3">
      <c r="L1505" t="e" cm="1">
        <f t="array" ref="L1505">INDEX(Tabelle5[Funktion],INT((ROW(M1504)-1)/5)+1)</f>
        <v>#REF!</v>
      </c>
      <c r="M1505" t="e" cm="1">
        <f t="array" ref="M1505">INDEX(Tabelle5[Anlage],INT((ROW(M1504)-1)/5)+1)</f>
        <v>#REF!</v>
      </c>
      <c r="N1505" t="str" cm="1">
        <f t="array" ref="N1505">INDEX({"Strom";"Erdgas";"Heizöl";"Wärme";"Pellets"},MOD(ROW(M1504)-1,5)+1)</f>
        <v>Wärme</v>
      </c>
      <c r="O1505" t="e" cm="1">
        <f t="array" ref="O1505">CHOOSE(MOD(ROW(M1504)-1,5)+1,
INDEX(Tabelle5[Strom kWh],INT((ROW(M1504)-1)/5)+1),
INDEX(Tabelle5[Erdgas kWh],INT((ROW(M1504)-1)/5)+1),
INDEX(Tabelle5[Heizöl kWh],INT((ROW(M1504)-1)/5)+1),
INDEX(Tabelle5[Wärme kWh],INT((ROW(M1504)-1)/5)+1),
INDEX(Tabelle5[Pellets kWh],INT((ROW(M1504)-1)/5)+1))</f>
        <v>#REF!</v>
      </c>
    </row>
    <row r="1506" spans="12:15" x14ac:dyDescent="0.3">
      <c r="L1506" t="e" cm="1">
        <f t="array" ref="L1506">INDEX(Tabelle5[Funktion],INT((ROW(M1505)-1)/5)+1)</f>
        <v>#REF!</v>
      </c>
      <c r="M1506" t="e" cm="1">
        <f t="array" ref="M1506">INDEX(Tabelle5[Anlage],INT((ROW(M1505)-1)/5)+1)</f>
        <v>#REF!</v>
      </c>
      <c r="N1506" t="str" cm="1">
        <f t="array" ref="N1506">INDEX({"Strom";"Erdgas";"Heizöl";"Wärme";"Pellets"},MOD(ROW(M1505)-1,5)+1)</f>
        <v>Pellets</v>
      </c>
      <c r="O1506" t="e" cm="1">
        <f t="array" ref="O1506">CHOOSE(MOD(ROW(M1505)-1,5)+1,
INDEX(Tabelle5[Strom kWh],INT((ROW(M1505)-1)/5)+1),
INDEX(Tabelle5[Erdgas kWh],INT((ROW(M1505)-1)/5)+1),
INDEX(Tabelle5[Heizöl kWh],INT((ROW(M1505)-1)/5)+1),
INDEX(Tabelle5[Wärme kWh],INT((ROW(M1505)-1)/5)+1),
INDEX(Tabelle5[Pellets kWh],INT((ROW(M1505)-1)/5)+1))</f>
        <v>#REF!</v>
      </c>
    </row>
    <row r="1507" spans="12:15" x14ac:dyDescent="0.3">
      <c r="L1507" t="e" cm="1">
        <f t="array" ref="L1507">INDEX(Tabelle5[Funktion],INT((ROW(M1506)-1)/5)+1)</f>
        <v>#REF!</v>
      </c>
      <c r="M1507" t="e" cm="1">
        <f t="array" ref="M1507">INDEX(Tabelle5[Anlage],INT((ROW(M1506)-1)/5)+1)</f>
        <v>#REF!</v>
      </c>
      <c r="N1507" t="str" cm="1">
        <f t="array" ref="N1507">INDEX({"Strom";"Erdgas";"Heizöl";"Wärme";"Pellets"},MOD(ROW(M1506)-1,5)+1)</f>
        <v>Strom</v>
      </c>
      <c r="O1507" t="e" cm="1">
        <f t="array" ref="O1507">CHOOSE(MOD(ROW(M1506)-1,5)+1,
INDEX(Tabelle5[Strom kWh],INT((ROW(M1506)-1)/5)+1),
INDEX(Tabelle5[Erdgas kWh],INT((ROW(M1506)-1)/5)+1),
INDEX(Tabelle5[Heizöl kWh],INT((ROW(M1506)-1)/5)+1),
INDEX(Tabelle5[Wärme kWh],INT((ROW(M1506)-1)/5)+1),
INDEX(Tabelle5[Pellets kWh],INT((ROW(M1506)-1)/5)+1))</f>
        <v>#REF!</v>
      </c>
    </row>
    <row r="1508" spans="12:15" x14ac:dyDescent="0.3">
      <c r="L1508" t="e" cm="1">
        <f t="array" ref="L1508">INDEX(Tabelle5[Funktion],INT((ROW(M1507)-1)/5)+1)</f>
        <v>#REF!</v>
      </c>
      <c r="M1508" t="e" cm="1">
        <f t="array" ref="M1508">INDEX(Tabelle5[Anlage],INT((ROW(M1507)-1)/5)+1)</f>
        <v>#REF!</v>
      </c>
      <c r="N1508" t="str" cm="1">
        <f t="array" ref="N1508">INDEX({"Strom";"Erdgas";"Heizöl";"Wärme";"Pellets"},MOD(ROW(M1507)-1,5)+1)</f>
        <v>Erdgas</v>
      </c>
      <c r="O1508" t="e" cm="1">
        <f t="array" ref="O1508">CHOOSE(MOD(ROW(M1507)-1,5)+1,
INDEX(Tabelle5[Strom kWh],INT((ROW(M1507)-1)/5)+1),
INDEX(Tabelle5[Erdgas kWh],INT((ROW(M1507)-1)/5)+1),
INDEX(Tabelle5[Heizöl kWh],INT((ROW(M1507)-1)/5)+1),
INDEX(Tabelle5[Wärme kWh],INT((ROW(M1507)-1)/5)+1),
INDEX(Tabelle5[Pellets kWh],INT((ROW(M1507)-1)/5)+1))</f>
        <v>#REF!</v>
      </c>
    </row>
    <row r="1509" spans="12:15" x14ac:dyDescent="0.3">
      <c r="L1509" t="e" cm="1">
        <f t="array" ref="L1509">INDEX(Tabelle5[Funktion],INT((ROW(M1508)-1)/5)+1)</f>
        <v>#REF!</v>
      </c>
      <c r="M1509" t="e" cm="1">
        <f t="array" ref="M1509">INDEX(Tabelle5[Anlage],INT((ROW(M1508)-1)/5)+1)</f>
        <v>#REF!</v>
      </c>
      <c r="N1509" t="str" cm="1">
        <f t="array" ref="N1509">INDEX({"Strom";"Erdgas";"Heizöl";"Wärme";"Pellets"},MOD(ROW(M1508)-1,5)+1)</f>
        <v>Heizöl</v>
      </c>
      <c r="O1509" t="e" cm="1">
        <f t="array" ref="O1509">CHOOSE(MOD(ROW(M1508)-1,5)+1,
INDEX(Tabelle5[Strom kWh],INT((ROW(M1508)-1)/5)+1),
INDEX(Tabelle5[Erdgas kWh],INT((ROW(M1508)-1)/5)+1),
INDEX(Tabelle5[Heizöl kWh],INT((ROW(M1508)-1)/5)+1),
INDEX(Tabelle5[Wärme kWh],INT((ROW(M1508)-1)/5)+1),
INDEX(Tabelle5[Pellets kWh],INT((ROW(M1508)-1)/5)+1))</f>
        <v>#REF!</v>
      </c>
    </row>
    <row r="1510" spans="12:15" x14ac:dyDescent="0.3">
      <c r="L1510" t="e" cm="1">
        <f t="array" ref="L1510">INDEX(Tabelle5[Funktion],INT((ROW(M1509)-1)/5)+1)</f>
        <v>#REF!</v>
      </c>
      <c r="M1510" t="e" cm="1">
        <f t="array" ref="M1510">INDEX(Tabelle5[Anlage],INT((ROW(M1509)-1)/5)+1)</f>
        <v>#REF!</v>
      </c>
      <c r="N1510" t="str" cm="1">
        <f t="array" ref="N1510">INDEX({"Strom";"Erdgas";"Heizöl";"Wärme";"Pellets"},MOD(ROW(M1509)-1,5)+1)</f>
        <v>Wärme</v>
      </c>
      <c r="O1510" t="e" cm="1">
        <f t="array" ref="O1510">CHOOSE(MOD(ROW(M1509)-1,5)+1,
INDEX(Tabelle5[Strom kWh],INT((ROW(M1509)-1)/5)+1),
INDEX(Tabelle5[Erdgas kWh],INT((ROW(M1509)-1)/5)+1),
INDEX(Tabelle5[Heizöl kWh],INT((ROW(M1509)-1)/5)+1),
INDEX(Tabelle5[Wärme kWh],INT((ROW(M1509)-1)/5)+1),
INDEX(Tabelle5[Pellets kWh],INT((ROW(M1509)-1)/5)+1))</f>
        <v>#REF!</v>
      </c>
    </row>
    <row r="1511" spans="12:15" x14ac:dyDescent="0.3">
      <c r="L1511" t="e" cm="1">
        <f t="array" ref="L1511">INDEX(Tabelle5[Funktion],INT((ROW(M1510)-1)/5)+1)</f>
        <v>#REF!</v>
      </c>
      <c r="M1511" t="e" cm="1">
        <f t="array" ref="M1511">INDEX(Tabelle5[Anlage],INT((ROW(M1510)-1)/5)+1)</f>
        <v>#REF!</v>
      </c>
      <c r="N1511" t="str" cm="1">
        <f t="array" ref="N1511">INDEX({"Strom";"Erdgas";"Heizöl";"Wärme";"Pellets"},MOD(ROW(M1510)-1,5)+1)</f>
        <v>Pellets</v>
      </c>
      <c r="O1511" t="e" cm="1">
        <f t="array" ref="O1511">CHOOSE(MOD(ROW(M1510)-1,5)+1,
INDEX(Tabelle5[Strom kWh],INT((ROW(M1510)-1)/5)+1),
INDEX(Tabelle5[Erdgas kWh],INT((ROW(M1510)-1)/5)+1),
INDEX(Tabelle5[Heizöl kWh],INT((ROW(M1510)-1)/5)+1),
INDEX(Tabelle5[Wärme kWh],INT((ROW(M1510)-1)/5)+1),
INDEX(Tabelle5[Pellets kWh],INT((ROW(M1510)-1)/5)+1))</f>
        <v>#REF!</v>
      </c>
    </row>
    <row r="1512" spans="12:15" x14ac:dyDescent="0.3">
      <c r="L1512" t="e" cm="1">
        <f t="array" ref="L1512">INDEX(Tabelle5[Funktion],INT((ROW(M1511)-1)/5)+1)</f>
        <v>#REF!</v>
      </c>
      <c r="M1512" t="e" cm="1">
        <f t="array" ref="M1512">INDEX(Tabelle5[Anlage],INT((ROW(M1511)-1)/5)+1)</f>
        <v>#REF!</v>
      </c>
      <c r="N1512" t="str" cm="1">
        <f t="array" ref="N1512">INDEX({"Strom";"Erdgas";"Heizöl";"Wärme";"Pellets"},MOD(ROW(M1511)-1,5)+1)</f>
        <v>Strom</v>
      </c>
      <c r="O1512" t="e" cm="1">
        <f t="array" ref="O1512">CHOOSE(MOD(ROW(M1511)-1,5)+1,
INDEX(Tabelle5[Strom kWh],INT((ROW(M1511)-1)/5)+1),
INDEX(Tabelle5[Erdgas kWh],INT((ROW(M1511)-1)/5)+1),
INDEX(Tabelle5[Heizöl kWh],INT((ROW(M1511)-1)/5)+1),
INDEX(Tabelle5[Wärme kWh],INT((ROW(M1511)-1)/5)+1),
INDEX(Tabelle5[Pellets kWh],INT((ROW(M1511)-1)/5)+1))</f>
        <v>#REF!</v>
      </c>
    </row>
    <row r="1513" spans="12:15" x14ac:dyDescent="0.3">
      <c r="L1513" t="e" cm="1">
        <f t="array" ref="L1513">INDEX(Tabelle5[Funktion],INT((ROW(M1512)-1)/5)+1)</f>
        <v>#REF!</v>
      </c>
      <c r="M1513" t="e" cm="1">
        <f t="array" ref="M1513">INDEX(Tabelle5[Anlage],INT((ROW(M1512)-1)/5)+1)</f>
        <v>#REF!</v>
      </c>
      <c r="N1513" t="str" cm="1">
        <f t="array" ref="N1513">INDEX({"Strom";"Erdgas";"Heizöl";"Wärme";"Pellets"},MOD(ROW(M1512)-1,5)+1)</f>
        <v>Erdgas</v>
      </c>
      <c r="O1513" t="e" cm="1">
        <f t="array" ref="O1513">CHOOSE(MOD(ROW(M1512)-1,5)+1,
INDEX(Tabelle5[Strom kWh],INT((ROW(M1512)-1)/5)+1),
INDEX(Tabelle5[Erdgas kWh],INT((ROW(M1512)-1)/5)+1),
INDEX(Tabelle5[Heizöl kWh],INT((ROW(M1512)-1)/5)+1),
INDEX(Tabelle5[Wärme kWh],INT((ROW(M1512)-1)/5)+1),
INDEX(Tabelle5[Pellets kWh],INT((ROW(M1512)-1)/5)+1))</f>
        <v>#REF!</v>
      </c>
    </row>
    <row r="1514" spans="12:15" x14ac:dyDescent="0.3">
      <c r="L1514" t="e" cm="1">
        <f t="array" ref="L1514">INDEX(Tabelle5[Funktion],INT((ROW(M1513)-1)/5)+1)</f>
        <v>#REF!</v>
      </c>
      <c r="M1514" t="e" cm="1">
        <f t="array" ref="M1514">INDEX(Tabelle5[Anlage],INT((ROW(M1513)-1)/5)+1)</f>
        <v>#REF!</v>
      </c>
      <c r="N1514" t="str" cm="1">
        <f t="array" ref="N1514">INDEX({"Strom";"Erdgas";"Heizöl";"Wärme";"Pellets"},MOD(ROW(M1513)-1,5)+1)</f>
        <v>Heizöl</v>
      </c>
      <c r="O1514" t="e" cm="1">
        <f t="array" ref="O1514">CHOOSE(MOD(ROW(M1513)-1,5)+1,
INDEX(Tabelle5[Strom kWh],INT((ROW(M1513)-1)/5)+1),
INDEX(Tabelle5[Erdgas kWh],INT((ROW(M1513)-1)/5)+1),
INDEX(Tabelle5[Heizöl kWh],INT((ROW(M1513)-1)/5)+1),
INDEX(Tabelle5[Wärme kWh],INT((ROW(M1513)-1)/5)+1),
INDEX(Tabelle5[Pellets kWh],INT((ROW(M1513)-1)/5)+1))</f>
        <v>#REF!</v>
      </c>
    </row>
    <row r="1515" spans="12:15" x14ac:dyDescent="0.3">
      <c r="L1515" t="e" cm="1">
        <f t="array" ref="L1515">INDEX(Tabelle5[Funktion],INT((ROW(M1514)-1)/5)+1)</f>
        <v>#REF!</v>
      </c>
      <c r="M1515" t="e" cm="1">
        <f t="array" ref="M1515">INDEX(Tabelle5[Anlage],INT((ROW(M1514)-1)/5)+1)</f>
        <v>#REF!</v>
      </c>
      <c r="N1515" t="str" cm="1">
        <f t="array" ref="N1515">INDEX({"Strom";"Erdgas";"Heizöl";"Wärme";"Pellets"},MOD(ROW(M1514)-1,5)+1)</f>
        <v>Wärme</v>
      </c>
      <c r="O1515" t="e" cm="1">
        <f t="array" ref="O1515">CHOOSE(MOD(ROW(M1514)-1,5)+1,
INDEX(Tabelle5[Strom kWh],INT((ROW(M1514)-1)/5)+1),
INDEX(Tabelle5[Erdgas kWh],INT((ROW(M1514)-1)/5)+1),
INDEX(Tabelle5[Heizöl kWh],INT((ROW(M1514)-1)/5)+1),
INDEX(Tabelle5[Wärme kWh],INT((ROW(M1514)-1)/5)+1),
INDEX(Tabelle5[Pellets kWh],INT((ROW(M1514)-1)/5)+1))</f>
        <v>#REF!</v>
      </c>
    </row>
    <row r="1516" spans="12:15" x14ac:dyDescent="0.3">
      <c r="L1516" t="e" cm="1">
        <f t="array" ref="L1516">INDEX(Tabelle5[Funktion],INT((ROW(M1515)-1)/5)+1)</f>
        <v>#REF!</v>
      </c>
      <c r="M1516" t="e" cm="1">
        <f t="array" ref="M1516">INDEX(Tabelle5[Anlage],INT((ROW(M1515)-1)/5)+1)</f>
        <v>#REF!</v>
      </c>
      <c r="N1516" t="str" cm="1">
        <f t="array" ref="N1516">INDEX({"Strom";"Erdgas";"Heizöl";"Wärme";"Pellets"},MOD(ROW(M1515)-1,5)+1)</f>
        <v>Pellets</v>
      </c>
      <c r="O1516" t="e" cm="1">
        <f t="array" ref="O1516">CHOOSE(MOD(ROW(M1515)-1,5)+1,
INDEX(Tabelle5[Strom kWh],INT((ROW(M1515)-1)/5)+1),
INDEX(Tabelle5[Erdgas kWh],INT((ROW(M1515)-1)/5)+1),
INDEX(Tabelle5[Heizöl kWh],INT((ROW(M1515)-1)/5)+1),
INDEX(Tabelle5[Wärme kWh],INT((ROW(M1515)-1)/5)+1),
INDEX(Tabelle5[Pellets kWh],INT((ROW(M1515)-1)/5)+1))</f>
        <v>#REF!</v>
      </c>
    </row>
    <row r="1517" spans="12:15" x14ac:dyDescent="0.3">
      <c r="L1517" t="e" cm="1">
        <f t="array" ref="L1517">INDEX(Tabelle5[Funktion],INT((ROW(M1516)-1)/5)+1)</f>
        <v>#REF!</v>
      </c>
      <c r="M1517" t="e" cm="1">
        <f t="array" ref="M1517">INDEX(Tabelle5[Anlage],INT((ROW(M1516)-1)/5)+1)</f>
        <v>#REF!</v>
      </c>
      <c r="N1517" t="str" cm="1">
        <f t="array" ref="N1517">INDEX({"Strom";"Erdgas";"Heizöl";"Wärme";"Pellets"},MOD(ROW(M1516)-1,5)+1)</f>
        <v>Strom</v>
      </c>
      <c r="O1517" t="e" cm="1">
        <f t="array" ref="O1517">CHOOSE(MOD(ROW(M1516)-1,5)+1,
INDEX(Tabelle5[Strom kWh],INT((ROW(M1516)-1)/5)+1),
INDEX(Tabelle5[Erdgas kWh],INT((ROW(M1516)-1)/5)+1),
INDEX(Tabelle5[Heizöl kWh],INT((ROW(M1516)-1)/5)+1),
INDEX(Tabelle5[Wärme kWh],INT((ROW(M1516)-1)/5)+1),
INDEX(Tabelle5[Pellets kWh],INT((ROW(M1516)-1)/5)+1))</f>
        <v>#REF!</v>
      </c>
    </row>
    <row r="1518" spans="12:15" x14ac:dyDescent="0.3">
      <c r="L1518" t="e" cm="1">
        <f t="array" ref="L1518">INDEX(Tabelle5[Funktion],INT((ROW(M1517)-1)/5)+1)</f>
        <v>#REF!</v>
      </c>
      <c r="M1518" t="e" cm="1">
        <f t="array" ref="M1518">INDEX(Tabelle5[Anlage],INT((ROW(M1517)-1)/5)+1)</f>
        <v>#REF!</v>
      </c>
      <c r="N1518" t="str" cm="1">
        <f t="array" ref="N1518">INDEX({"Strom";"Erdgas";"Heizöl";"Wärme";"Pellets"},MOD(ROW(M1517)-1,5)+1)</f>
        <v>Erdgas</v>
      </c>
      <c r="O1518" t="e" cm="1">
        <f t="array" ref="O1518">CHOOSE(MOD(ROW(M1517)-1,5)+1,
INDEX(Tabelle5[Strom kWh],INT((ROW(M1517)-1)/5)+1),
INDEX(Tabelle5[Erdgas kWh],INT((ROW(M1517)-1)/5)+1),
INDEX(Tabelle5[Heizöl kWh],INT((ROW(M1517)-1)/5)+1),
INDEX(Tabelle5[Wärme kWh],INT((ROW(M1517)-1)/5)+1),
INDEX(Tabelle5[Pellets kWh],INT((ROW(M1517)-1)/5)+1))</f>
        <v>#REF!</v>
      </c>
    </row>
    <row r="1519" spans="12:15" x14ac:dyDescent="0.3">
      <c r="L1519" t="e" cm="1">
        <f t="array" ref="L1519">INDEX(Tabelle5[Funktion],INT((ROW(M1518)-1)/5)+1)</f>
        <v>#REF!</v>
      </c>
      <c r="M1519" t="e" cm="1">
        <f t="array" ref="M1519">INDEX(Tabelle5[Anlage],INT((ROW(M1518)-1)/5)+1)</f>
        <v>#REF!</v>
      </c>
      <c r="N1519" t="str" cm="1">
        <f t="array" ref="N1519">INDEX({"Strom";"Erdgas";"Heizöl";"Wärme";"Pellets"},MOD(ROW(M1518)-1,5)+1)</f>
        <v>Heizöl</v>
      </c>
      <c r="O1519" t="e" cm="1">
        <f t="array" ref="O1519">CHOOSE(MOD(ROW(M1518)-1,5)+1,
INDEX(Tabelle5[Strom kWh],INT((ROW(M1518)-1)/5)+1),
INDEX(Tabelle5[Erdgas kWh],INT((ROW(M1518)-1)/5)+1),
INDEX(Tabelle5[Heizöl kWh],INT((ROW(M1518)-1)/5)+1),
INDEX(Tabelle5[Wärme kWh],INT((ROW(M1518)-1)/5)+1),
INDEX(Tabelle5[Pellets kWh],INT((ROW(M1518)-1)/5)+1))</f>
        <v>#REF!</v>
      </c>
    </row>
    <row r="1520" spans="12:15" x14ac:dyDescent="0.3">
      <c r="L1520" t="e" cm="1">
        <f t="array" ref="L1520">INDEX(Tabelle5[Funktion],INT((ROW(M1519)-1)/5)+1)</f>
        <v>#REF!</v>
      </c>
      <c r="M1520" t="e" cm="1">
        <f t="array" ref="M1520">INDEX(Tabelle5[Anlage],INT((ROW(M1519)-1)/5)+1)</f>
        <v>#REF!</v>
      </c>
      <c r="N1520" t="str" cm="1">
        <f t="array" ref="N1520">INDEX({"Strom";"Erdgas";"Heizöl";"Wärme";"Pellets"},MOD(ROW(M1519)-1,5)+1)</f>
        <v>Wärme</v>
      </c>
      <c r="O1520" t="e" cm="1">
        <f t="array" ref="O1520">CHOOSE(MOD(ROW(M1519)-1,5)+1,
INDEX(Tabelle5[Strom kWh],INT((ROW(M1519)-1)/5)+1),
INDEX(Tabelle5[Erdgas kWh],INT((ROW(M1519)-1)/5)+1),
INDEX(Tabelle5[Heizöl kWh],INT((ROW(M1519)-1)/5)+1),
INDEX(Tabelle5[Wärme kWh],INT((ROW(M1519)-1)/5)+1),
INDEX(Tabelle5[Pellets kWh],INT((ROW(M1519)-1)/5)+1))</f>
        <v>#REF!</v>
      </c>
    </row>
    <row r="1521" spans="12:15" x14ac:dyDescent="0.3">
      <c r="L1521" t="e" cm="1">
        <f t="array" ref="L1521">INDEX(Tabelle5[Funktion],INT((ROW(M1520)-1)/5)+1)</f>
        <v>#REF!</v>
      </c>
      <c r="M1521" t="e" cm="1">
        <f t="array" ref="M1521">INDEX(Tabelle5[Anlage],INT((ROW(M1520)-1)/5)+1)</f>
        <v>#REF!</v>
      </c>
      <c r="N1521" t="str" cm="1">
        <f t="array" ref="N1521">INDEX({"Strom";"Erdgas";"Heizöl";"Wärme";"Pellets"},MOD(ROW(M1520)-1,5)+1)</f>
        <v>Pellets</v>
      </c>
      <c r="O1521" t="e" cm="1">
        <f t="array" ref="O1521">CHOOSE(MOD(ROW(M1520)-1,5)+1,
INDEX(Tabelle5[Strom kWh],INT((ROW(M1520)-1)/5)+1),
INDEX(Tabelle5[Erdgas kWh],INT((ROW(M1520)-1)/5)+1),
INDEX(Tabelle5[Heizöl kWh],INT((ROW(M1520)-1)/5)+1),
INDEX(Tabelle5[Wärme kWh],INT((ROW(M1520)-1)/5)+1),
INDEX(Tabelle5[Pellets kWh],INT((ROW(M1520)-1)/5)+1))</f>
        <v>#REF!</v>
      </c>
    </row>
    <row r="1522" spans="12:15" x14ac:dyDescent="0.3">
      <c r="L1522" t="e" cm="1">
        <f t="array" ref="L1522">INDEX(Tabelle5[Funktion],INT((ROW(M1521)-1)/5)+1)</f>
        <v>#REF!</v>
      </c>
      <c r="M1522" t="e" cm="1">
        <f t="array" ref="M1522">INDEX(Tabelle5[Anlage],INT((ROW(M1521)-1)/5)+1)</f>
        <v>#REF!</v>
      </c>
      <c r="N1522" t="str" cm="1">
        <f t="array" ref="N1522">INDEX({"Strom";"Erdgas";"Heizöl";"Wärme";"Pellets"},MOD(ROW(M1521)-1,5)+1)</f>
        <v>Strom</v>
      </c>
      <c r="O1522" t="e" cm="1">
        <f t="array" ref="O1522">CHOOSE(MOD(ROW(M1521)-1,5)+1,
INDEX(Tabelle5[Strom kWh],INT((ROW(M1521)-1)/5)+1),
INDEX(Tabelle5[Erdgas kWh],INT((ROW(M1521)-1)/5)+1),
INDEX(Tabelle5[Heizöl kWh],INT((ROW(M1521)-1)/5)+1),
INDEX(Tabelle5[Wärme kWh],INT((ROW(M1521)-1)/5)+1),
INDEX(Tabelle5[Pellets kWh],INT((ROW(M1521)-1)/5)+1))</f>
        <v>#REF!</v>
      </c>
    </row>
    <row r="1523" spans="12:15" x14ac:dyDescent="0.3">
      <c r="L1523" t="e" cm="1">
        <f t="array" ref="L1523">INDEX(Tabelle5[Funktion],INT((ROW(M1522)-1)/5)+1)</f>
        <v>#REF!</v>
      </c>
      <c r="M1523" t="e" cm="1">
        <f t="array" ref="M1523">INDEX(Tabelle5[Anlage],INT((ROW(M1522)-1)/5)+1)</f>
        <v>#REF!</v>
      </c>
      <c r="N1523" t="str" cm="1">
        <f t="array" ref="N1523">INDEX({"Strom";"Erdgas";"Heizöl";"Wärme";"Pellets"},MOD(ROW(M1522)-1,5)+1)</f>
        <v>Erdgas</v>
      </c>
      <c r="O1523" t="e" cm="1">
        <f t="array" ref="O1523">CHOOSE(MOD(ROW(M1522)-1,5)+1,
INDEX(Tabelle5[Strom kWh],INT((ROW(M1522)-1)/5)+1),
INDEX(Tabelle5[Erdgas kWh],INT((ROW(M1522)-1)/5)+1),
INDEX(Tabelle5[Heizöl kWh],INT((ROW(M1522)-1)/5)+1),
INDEX(Tabelle5[Wärme kWh],INT((ROW(M1522)-1)/5)+1),
INDEX(Tabelle5[Pellets kWh],INT((ROW(M1522)-1)/5)+1))</f>
        <v>#REF!</v>
      </c>
    </row>
    <row r="1524" spans="12:15" x14ac:dyDescent="0.3">
      <c r="L1524" t="e" cm="1">
        <f t="array" ref="L1524">INDEX(Tabelle5[Funktion],INT((ROW(M1523)-1)/5)+1)</f>
        <v>#REF!</v>
      </c>
      <c r="M1524" t="e" cm="1">
        <f t="array" ref="M1524">INDEX(Tabelle5[Anlage],INT((ROW(M1523)-1)/5)+1)</f>
        <v>#REF!</v>
      </c>
      <c r="N1524" t="str" cm="1">
        <f t="array" ref="N1524">INDEX({"Strom";"Erdgas";"Heizöl";"Wärme";"Pellets"},MOD(ROW(M1523)-1,5)+1)</f>
        <v>Heizöl</v>
      </c>
      <c r="O1524" t="e" cm="1">
        <f t="array" ref="O1524">CHOOSE(MOD(ROW(M1523)-1,5)+1,
INDEX(Tabelle5[Strom kWh],INT((ROW(M1523)-1)/5)+1),
INDEX(Tabelle5[Erdgas kWh],INT((ROW(M1523)-1)/5)+1),
INDEX(Tabelle5[Heizöl kWh],INT((ROW(M1523)-1)/5)+1),
INDEX(Tabelle5[Wärme kWh],INT((ROW(M1523)-1)/5)+1),
INDEX(Tabelle5[Pellets kWh],INT((ROW(M1523)-1)/5)+1))</f>
        <v>#REF!</v>
      </c>
    </row>
    <row r="1525" spans="12:15" x14ac:dyDescent="0.3">
      <c r="L1525" t="e" cm="1">
        <f t="array" ref="L1525">INDEX(Tabelle5[Funktion],INT((ROW(M1524)-1)/5)+1)</f>
        <v>#REF!</v>
      </c>
      <c r="M1525" t="e" cm="1">
        <f t="array" ref="M1525">INDEX(Tabelle5[Anlage],INT((ROW(M1524)-1)/5)+1)</f>
        <v>#REF!</v>
      </c>
      <c r="N1525" t="str" cm="1">
        <f t="array" ref="N1525">INDEX({"Strom";"Erdgas";"Heizöl";"Wärme";"Pellets"},MOD(ROW(M1524)-1,5)+1)</f>
        <v>Wärme</v>
      </c>
      <c r="O1525" t="e" cm="1">
        <f t="array" ref="O1525">CHOOSE(MOD(ROW(M1524)-1,5)+1,
INDEX(Tabelle5[Strom kWh],INT((ROW(M1524)-1)/5)+1),
INDEX(Tabelle5[Erdgas kWh],INT((ROW(M1524)-1)/5)+1),
INDEX(Tabelle5[Heizöl kWh],INT((ROW(M1524)-1)/5)+1),
INDEX(Tabelle5[Wärme kWh],INT((ROW(M1524)-1)/5)+1),
INDEX(Tabelle5[Pellets kWh],INT((ROW(M1524)-1)/5)+1))</f>
        <v>#REF!</v>
      </c>
    </row>
    <row r="1526" spans="12:15" x14ac:dyDescent="0.3">
      <c r="L1526" t="e" cm="1">
        <f t="array" ref="L1526">INDEX(Tabelle5[Funktion],INT((ROW(M1525)-1)/5)+1)</f>
        <v>#REF!</v>
      </c>
      <c r="M1526" t="e" cm="1">
        <f t="array" ref="M1526">INDEX(Tabelle5[Anlage],INT((ROW(M1525)-1)/5)+1)</f>
        <v>#REF!</v>
      </c>
      <c r="N1526" t="str" cm="1">
        <f t="array" ref="N1526">INDEX({"Strom";"Erdgas";"Heizöl";"Wärme";"Pellets"},MOD(ROW(M1525)-1,5)+1)</f>
        <v>Pellets</v>
      </c>
      <c r="O1526" t="e" cm="1">
        <f t="array" ref="O1526">CHOOSE(MOD(ROW(M1525)-1,5)+1,
INDEX(Tabelle5[Strom kWh],INT((ROW(M1525)-1)/5)+1),
INDEX(Tabelle5[Erdgas kWh],INT((ROW(M1525)-1)/5)+1),
INDEX(Tabelle5[Heizöl kWh],INT((ROW(M1525)-1)/5)+1),
INDEX(Tabelle5[Wärme kWh],INT((ROW(M1525)-1)/5)+1),
INDEX(Tabelle5[Pellets kWh],INT((ROW(M1525)-1)/5)+1))</f>
        <v>#REF!</v>
      </c>
    </row>
    <row r="1527" spans="12:15" x14ac:dyDescent="0.3">
      <c r="L1527" t="e" cm="1">
        <f t="array" ref="L1527">INDEX(Tabelle5[Funktion],INT((ROW(M1526)-1)/5)+1)</f>
        <v>#REF!</v>
      </c>
      <c r="M1527" t="e" cm="1">
        <f t="array" ref="M1527">INDEX(Tabelle5[Anlage],INT((ROW(M1526)-1)/5)+1)</f>
        <v>#REF!</v>
      </c>
      <c r="N1527" t="str" cm="1">
        <f t="array" ref="N1527">INDEX({"Strom";"Erdgas";"Heizöl";"Wärme";"Pellets"},MOD(ROW(M1526)-1,5)+1)</f>
        <v>Strom</v>
      </c>
      <c r="O1527" t="e" cm="1">
        <f t="array" ref="O1527">CHOOSE(MOD(ROW(M1526)-1,5)+1,
INDEX(Tabelle5[Strom kWh],INT((ROW(M1526)-1)/5)+1),
INDEX(Tabelle5[Erdgas kWh],INT((ROW(M1526)-1)/5)+1),
INDEX(Tabelle5[Heizöl kWh],INT((ROW(M1526)-1)/5)+1),
INDEX(Tabelle5[Wärme kWh],INT((ROW(M1526)-1)/5)+1),
INDEX(Tabelle5[Pellets kWh],INT((ROW(M1526)-1)/5)+1))</f>
        <v>#REF!</v>
      </c>
    </row>
    <row r="1528" spans="12:15" x14ac:dyDescent="0.3">
      <c r="L1528" t="e" cm="1">
        <f t="array" ref="L1528">INDEX(Tabelle5[Funktion],INT((ROW(M1527)-1)/5)+1)</f>
        <v>#REF!</v>
      </c>
      <c r="M1528" t="e" cm="1">
        <f t="array" ref="M1528">INDEX(Tabelle5[Anlage],INT((ROW(M1527)-1)/5)+1)</f>
        <v>#REF!</v>
      </c>
      <c r="N1528" t="str" cm="1">
        <f t="array" ref="N1528">INDEX({"Strom";"Erdgas";"Heizöl";"Wärme";"Pellets"},MOD(ROW(M1527)-1,5)+1)</f>
        <v>Erdgas</v>
      </c>
      <c r="O1528" t="e" cm="1">
        <f t="array" ref="O1528">CHOOSE(MOD(ROW(M1527)-1,5)+1,
INDEX(Tabelle5[Strom kWh],INT((ROW(M1527)-1)/5)+1),
INDEX(Tabelle5[Erdgas kWh],INT((ROW(M1527)-1)/5)+1),
INDEX(Tabelle5[Heizöl kWh],INT((ROW(M1527)-1)/5)+1),
INDEX(Tabelle5[Wärme kWh],INT((ROW(M1527)-1)/5)+1),
INDEX(Tabelle5[Pellets kWh],INT((ROW(M1527)-1)/5)+1))</f>
        <v>#REF!</v>
      </c>
    </row>
    <row r="1529" spans="12:15" x14ac:dyDescent="0.3">
      <c r="L1529" t="e" cm="1">
        <f t="array" ref="L1529">INDEX(Tabelle5[Funktion],INT((ROW(M1528)-1)/5)+1)</f>
        <v>#REF!</v>
      </c>
      <c r="M1529" t="e" cm="1">
        <f t="array" ref="M1529">INDEX(Tabelle5[Anlage],INT((ROW(M1528)-1)/5)+1)</f>
        <v>#REF!</v>
      </c>
      <c r="N1529" t="str" cm="1">
        <f t="array" ref="N1529">INDEX({"Strom";"Erdgas";"Heizöl";"Wärme";"Pellets"},MOD(ROW(M1528)-1,5)+1)</f>
        <v>Heizöl</v>
      </c>
      <c r="O1529" t="e" cm="1">
        <f t="array" ref="O1529">CHOOSE(MOD(ROW(M1528)-1,5)+1,
INDEX(Tabelle5[Strom kWh],INT((ROW(M1528)-1)/5)+1),
INDEX(Tabelle5[Erdgas kWh],INT((ROW(M1528)-1)/5)+1),
INDEX(Tabelle5[Heizöl kWh],INT((ROW(M1528)-1)/5)+1),
INDEX(Tabelle5[Wärme kWh],INT((ROW(M1528)-1)/5)+1),
INDEX(Tabelle5[Pellets kWh],INT((ROW(M1528)-1)/5)+1))</f>
        <v>#REF!</v>
      </c>
    </row>
    <row r="1530" spans="12:15" x14ac:dyDescent="0.3">
      <c r="L1530" t="e" cm="1">
        <f t="array" ref="L1530">INDEX(Tabelle5[Funktion],INT((ROW(M1529)-1)/5)+1)</f>
        <v>#REF!</v>
      </c>
      <c r="M1530" t="e" cm="1">
        <f t="array" ref="M1530">INDEX(Tabelle5[Anlage],INT((ROW(M1529)-1)/5)+1)</f>
        <v>#REF!</v>
      </c>
      <c r="N1530" t="str" cm="1">
        <f t="array" ref="N1530">INDEX({"Strom";"Erdgas";"Heizöl";"Wärme";"Pellets"},MOD(ROW(M1529)-1,5)+1)</f>
        <v>Wärme</v>
      </c>
      <c r="O1530" t="e" cm="1">
        <f t="array" ref="O1530">CHOOSE(MOD(ROW(M1529)-1,5)+1,
INDEX(Tabelle5[Strom kWh],INT((ROW(M1529)-1)/5)+1),
INDEX(Tabelle5[Erdgas kWh],INT((ROW(M1529)-1)/5)+1),
INDEX(Tabelle5[Heizöl kWh],INT((ROW(M1529)-1)/5)+1),
INDEX(Tabelle5[Wärme kWh],INT((ROW(M1529)-1)/5)+1),
INDEX(Tabelle5[Pellets kWh],INT((ROW(M1529)-1)/5)+1))</f>
        <v>#REF!</v>
      </c>
    </row>
    <row r="1531" spans="12:15" x14ac:dyDescent="0.3">
      <c r="L1531" t="e" cm="1">
        <f t="array" ref="L1531">INDEX(Tabelle5[Funktion],INT((ROW(M1530)-1)/5)+1)</f>
        <v>#REF!</v>
      </c>
      <c r="M1531" t="e" cm="1">
        <f t="array" ref="M1531">INDEX(Tabelle5[Anlage],INT((ROW(M1530)-1)/5)+1)</f>
        <v>#REF!</v>
      </c>
      <c r="N1531" t="str" cm="1">
        <f t="array" ref="N1531">INDEX({"Strom";"Erdgas";"Heizöl";"Wärme";"Pellets"},MOD(ROW(M1530)-1,5)+1)</f>
        <v>Pellets</v>
      </c>
      <c r="O1531" t="e" cm="1">
        <f t="array" ref="O1531">CHOOSE(MOD(ROW(M1530)-1,5)+1,
INDEX(Tabelle5[Strom kWh],INT((ROW(M1530)-1)/5)+1),
INDEX(Tabelle5[Erdgas kWh],INT((ROW(M1530)-1)/5)+1),
INDEX(Tabelle5[Heizöl kWh],INT((ROW(M1530)-1)/5)+1),
INDEX(Tabelle5[Wärme kWh],INT((ROW(M1530)-1)/5)+1),
INDEX(Tabelle5[Pellets kWh],INT((ROW(M1530)-1)/5)+1))</f>
        <v>#REF!</v>
      </c>
    </row>
    <row r="1532" spans="12:15" x14ac:dyDescent="0.3">
      <c r="L1532" t="e" cm="1">
        <f t="array" ref="L1532">INDEX(Tabelle5[Funktion],INT((ROW(M1531)-1)/5)+1)</f>
        <v>#REF!</v>
      </c>
      <c r="M1532" t="e" cm="1">
        <f t="array" ref="M1532">INDEX(Tabelle5[Anlage],INT((ROW(M1531)-1)/5)+1)</f>
        <v>#REF!</v>
      </c>
      <c r="N1532" t="str" cm="1">
        <f t="array" ref="N1532">INDEX({"Strom";"Erdgas";"Heizöl";"Wärme";"Pellets"},MOD(ROW(M1531)-1,5)+1)</f>
        <v>Strom</v>
      </c>
      <c r="O1532" t="e" cm="1">
        <f t="array" ref="O1532">CHOOSE(MOD(ROW(M1531)-1,5)+1,
INDEX(Tabelle5[Strom kWh],INT((ROW(M1531)-1)/5)+1),
INDEX(Tabelle5[Erdgas kWh],INT((ROW(M1531)-1)/5)+1),
INDEX(Tabelle5[Heizöl kWh],INT((ROW(M1531)-1)/5)+1),
INDEX(Tabelle5[Wärme kWh],INT((ROW(M1531)-1)/5)+1),
INDEX(Tabelle5[Pellets kWh],INT((ROW(M1531)-1)/5)+1))</f>
        <v>#REF!</v>
      </c>
    </row>
    <row r="1533" spans="12:15" x14ac:dyDescent="0.3">
      <c r="L1533" t="e" cm="1">
        <f t="array" ref="L1533">INDEX(Tabelle5[Funktion],INT((ROW(M1532)-1)/5)+1)</f>
        <v>#REF!</v>
      </c>
      <c r="M1533" t="e" cm="1">
        <f t="array" ref="M1533">INDEX(Tabelle5[Anlage],INT((ROW(M1532)-1)/5)+1)</f>
        <v>#REF!</v>
      </c>
      <c r="N1533" t="str" cm="1">
        <f t="array" ref="N1533">INDEX({"Strom";"Erdgas";"Heizöl";"Wärme";"Pellets"},MOD(ROW(M1532)-1,5)+1)</f>
        <v>Erdgas</v>
      </c>
      <c r="O1533" t="e" cm="1">
        <f t="array" ref="O1533">CHOOSE(MOD(ROW(M1532)-1,5)+1,
INDEX(Tabelle5[Strom kWh],INT((ROW(M1532)-1)/5)+1),
INDEX(Tabelle5[Erdgas kWh],INT((ROW(M1532)-1)/5)+1),
INDEX(Tabelle5[Heizöl kWh],INT((ROW(M1532)-1)/5)+1),
INDEX(Tabelle5[Wärme kWh],INT((ROW(M1532)-1)/5)+1),
INDEX(Tabelle5[Pellets kWh],INT((ROW(M1532)-1)/5)+1))</f>
        <v>#REF!</v>
      </c>
    </row>
    <row r="1534" spans="12:15" x14ac:dyDescent="0.3">
      <c r="L1534" t="e" cm="1">
        <f t="array" ref="L1534">INDEX(Tabelle5[Funktion],INT((ROW(M1533)-1)/5)+1)</f>
        <v>#REF!</v>
      </c>
      <c r="M1534" t="e" cm="1">
        <f t="array" ref="M1534">INDEX(Tabelle5[Anlage],INT((ROW(M1533)-1)/5)+1)</f>
        <v>#REF!</v>
      </c>
      <c r="N1534" t="str" cm="1">
        <f t="array" ref="N1534">INDEX({"Strom";"Erdgas";"Heizöl";"Wärme";"Pellets"},MOD(ROW(M1533)-1,5)+1)</f>
        <v>Heizöl</v>
      </c>
      <c r="O1534" t="e" cm="1">
        <f t="array" ref="O1534">CHOOSE(MOD(ROW(M1533)-1,5)+1,
INDEX(Tabelle5[Strom kWh],INT((ROW(M1533)-1)/5)+1),
INDEX(Tabelle5[Erdgas kWh],INT((ROW(M1533)-1)/5)+1),
INDEX(Tabelle5[Heizöl kWh],INT((ROW(M1533)-1)/5)+1),
INDEX(Tabelle5[Wärme kWh],INT((ROW(M1533)-1)/5)+1),
INDEX(Tabelle5[Pellets kWh],INT((ROW(M1533)-1)/5)+1))</f>
        <v>#REF!</v>
      </c>
    </row>
    <row r="1535" spans="12:15" x14ac:dyDescent="0.3">
      <c r="L1535" t="e" cm="1">
        <f t="array" ref="L1535">INDEX(Tabelle5[Funktion],INT((ROW(M1534)-1)/5)+1)</f>
        <v>#REF!</v>
      </c>
      <c r="M1535" t="e" cm="1">
        <f t="array" ref="M1535">INDEX(Tabelle5[Anlage],INT((ROW(M1534)-1)/5)+1)</f>
        <v>#REF!</v>
      </c>
      <c r="N1535" t="str" cm="1">
        <f t="array" ref="N1535">INDEX({"Strom";"Erdgas";"Heizöl";"Wärme";"Pellets"},MOD(ROW(M1534)-1,5)+1)</f>
        <v>Wärme</v>
      </c>
      <c r="O1535" t="e" cm="1">
        <f t="array" ref="O1535">CHOOSE(MOD(ROW(M1534)-1,5)+1,
INDEX(Tabelle5[Strom kWh],INT((ROW(M1534)-1)/5)+1),
INDEX(Tabelle5[Erdgas kWh],INT((ROW(M1534)-1)/5)+1),
INDEX(Tabelle5[Heizöl kWh],INT((ROW(M1534)-1)/5)+1),
INDEX(Tabelle5[Wärme kWh],INT((ROW(M1534)-1)/5)+1),
INDEX(Tabelle5[Pellets kWh],INT((ROW(M1534)-1)/5)+1))</f>
        <v>#REF!</v>
      </c>
    </row>
    <row r="1536" spans="12:15" x14ac:dyDescent="0.3">
      <c r="L1536" t="e" cm="1">
        <f t="array" ref="L1536">INDEX(Tabelle5[Funktion],INT((ROW(M1535)-1)/5)+1)</f>
        <v>#REF!</v>
      </c>
      <c r="M1536" t="e" cm="1">
        <f t="array" ref="M1536">INDEX(Tabelle5[Anlage],INT((ROW(M1535)-1)/5)+1)</f>
        <v>#REF!</v>
      </c>
      <c r="N1536" t="str" cm="1">
        <f t="array" ref="N1536">INDEX({"Strom";"Erdgas";"Heizöl";"Wärme";"Pellets"},MOD(ROW(M1535)-1,5)+1)</f>
        <v>Pellets</v>
      </c>
      <c r="O1536" t="e" cm="1">
        <f t="array" ref="O1536">CHOOSE(MOD(ROW(M1535)-1,5)+1,
INDEX(Tabelle5[Strom kWh],INT((ROW(M1535)-1)/5)+1),
INDEX(Tabelle5[Erdgas kWh],INT((ROW(M1535)-1)/5)+1),
INDEX(Tabelle5[Heizöl kWh],INT((ROW(M1535)-1)/5)+1),
INDEX(Tabelle5[Wärme kWh],INT((ROW(M1535)-1)/5)+1),
INDEX(Tabelle5[Pellets kWh],INT((ROW(M1535)-1)/5)+1))</f>
        <v>#REF!</v>
      </c>
    </row>
    <row r="1537" spans="12:15" x14ac:dyDescent="0.3">
      <c r="L1537" t="e" cm="1">
        <f t="array" ref="L1537">INDEX(Tabelle5[Funktion],INT((ROW(M1536)-1)/5)+1)</f>
        <v>#REF!</v>
      </c>
      <c r="M1537" t="e" cm="1">
        <f t="array" ref="M1537">INDEX(Tabelle5[Anlage],INT((ROW(M1536)-1)/5)+1)</f>
        <v>#REF!</v>
      </c>
      <c r="N1537" t="str" cm="1">
        <f t="array" ref="N1537">INDEX({"Strom";"Erdgas";"Heizöl";"Wärme";"Pellets"},MOD(ROW(M1536)-1,5)+1)</f>
        <v>Strom</v>
      </c>
      <c r="O1537" t="e" cm="1">
        <f t="array" ref="O1537">CHOOSE(MOD(ROW(M1536)-1,5)+1,
INDEX(Tabelle5[Strom kWh],INT((ROW(M1536)-1)/5)+1),
INDEX(Tabelle5[Erdgas kWh],INT((ROW(M1536)-1)/5)+1),
INDEX(Tabelle5[Heizöl kWh],INT((ROW(M1536)-1)/5)+1),
INDEX(Tabelle5[Wärme kWh],INT((ROW(M1536)-1)/5)+1),
INDEX(Tabelle5[Pellets kWh],INT((ROW(M1536)-1)/5)+1))</f>
        <v>#REF!</v>
      </c>
    </row>
    <row r="1538" spans="12:15" x14ac:dyDescent="0.3">
      <c r="L1538" t="e" cm="1">
        <f t="array" ref="L1538">INDEX(Tabelle5[Funktion],INT((ROW(M1537)-1)/5)+1)</f>
        <v>#REF!</v>
      </c>
      <c r="M1538" t="e" cm="1">
        <f t="array" ref="M1538">INDEX(Tabelle5[Anlage],INT((ROW(M1537)-1)/5)+1)</f>
        <v>#REF!</v>
      </c>
      <c r="N1538" t="str" cm="1">
        <f t="array" ref="N1538">INDEX({"Strom";"Erdgas";"Heizöl";"Wärme";"Pellets"},MOD(ROW(M1537)-1,5)+1)</f>
        <v>Erdgas</v>
      </c>
      <c r="O1538" t="e" cm="1">
        <f t="array" ref="O1538">CHOOSE(MOD(ROW(M1537)-1,5)+1,
INDEX(Tabelle5[Strom kWh],INT((ROW(M1537)-1)/5)+1),
INDEX(Tabelle5[Erdgas kWh],INT((ROW(M1537)-1)/5)+1),
INDEX(Tabelle5[Heizöl kWh],INT((ROW(M1537)-1)/5)+1),
INDEX(Tabelle5[Wärme kWh],INT((ROW(M1537)-1)/5)+1),
INDEX(Tabelle5[Pellets kWh],INT((ROW(M1537)-1)/5)+1))</f>
        <v>#REF!</v>
      </c>
    </row>
    <row r="1539" spans="12:15" x14ac:dyDescent="0.3">
      <c r="L1539" t="e" cm="1">
        <f t="array" ref="L1539">INDEX(Tabelle5[Funktion],INT((ROW(M1538)-1)/5)+1)</f>
        <v>#REF!</v>
      </c>
      <c r="M1539" t="e" cm="1">
        <f t="array" ref="M1539">INDEX(Tabelle5[Anlage],INT((ROW(M1538)-1)/5)+1)</f>
        <v>#REF!</v>
      </c>
      <c r="N1539" t="str" cm="1">
        <f t="array" ref="N1539">INDEX({"Strom";"Erdgas";"Heizöl";"Wärme";"Pellets"},MOD(ROW(M1538)-1,5)+1)</f>
        <v>Heizöl</v>
      </c>
      <c r="O1539" t="e" cm="1">
        <f t="array" ref="O1539">CHOOSE(MOD(ROW(M1538)-1,5)+1,
INDEX(Tabelle5[Strom kWh],INT((ROW(M1538)-1)/5)+1),
INDEX(Tabelle5[Erdgas kWh],INT((ROW(M1538)-1)/5)+1),
INDEX(Tabelle5[Heizöl kWh],INT((ROW(M1538)-1)/5)+1),
INDEX(Tabelle5[Wärme kWh],INT((ROW(M1538)-1)/5)+1),
INDEX(Tabelle5[Pellets kWh],INT((ROW(M1538)-1)/5)+1))</f>
        <v>#REF!</v>
      </c>
    </row>
    <row r="1540" spans="12:15" x14ac:dyDescent="0.3">
      <c r="L1540" t="e" cm="1">
        <f t="array" ref="L1540">INDEX(Tabelle5[Funktion],INT((ROW(M1539)-1)/5)+1)</f>
        <v>#REF!</v>
      </c>
      <c r="M1540" t="e" cm="1">
        <f t="array" ref="M1540">INDEX(Tabelle5[Anlage],INT((ROW(M1539)-1)/5)+1)</f>
        <v>#REF!</v>
      </c>
      <c r="N1540" t="str" cm="1">
        <f t="array" ref="N1540">INDEX({"Strom";"Erdgas";"Heizöl";"Wärme";"Pellets"},MOD(ROW(M1539)-1,5)+1)</f>
        <v>Wärme</v>
      </c>
      <c r="O1540" t="e" cm="1">
        <f t="array" ref="O1540">CHOOSE(MOD(ROW(M1539)-1,5)+1,
INDEX(Tabelle5[Strom kWh],INT((ROW(M1539)-1)/5)+1),
INDEX(Tabelle5[Erdgas kWh],INT((ROW(M1539)-1)/5)+1),
INDEX(Tabelle5[Heizöl kWh],INT((ROW(M1539)-1)/5)+1),
INDEX(Tabelle5[Wärme kWh],INT((ROW(M1539)-1)/5)+1),
INDEX(Tabelle5[Pellets kWh],INT((ROW(M1539)-1)/5)+1))</f>
        <v>#REF!</v>
      </c>
    </row>
    <row r="1541" spans="12:15" x14ac:dyDescent="0.3">
      <c r="L1541" t="e" cm="1">
        <f t="array" ref="L1541">INDEX(Tabelle5[Funktion],INT((ROW(M1540)-1)/5)+1)</f>
        <v>#REF!</v>
      </c>
      <c r="M1541" t="e" cm="1">
        <f t="array" ref="M1541">INDEX(Tabelle5[Anlage],INT((ROW(M1540)-1)/5)+1)</f>
        <v>#REF!</v>
      </c>
      <c r="N1541" t="str" cm="1">
        <f t="array" ref="N1541">INDEX({"Strom";"Erdgas";"Heizöl";"Wärme";"Pellets"},MOD(ROW(M1540)-1,5)+1)</f>
        <v>Pellets</v>
      </c>
      <c r="O1541" t="e" cm="1">
        <f t="array" ref="O1541">CHOOSE(MOD(ROW(M1540)-1,5)+1,
INDEX(Tabelle5[Strom kWh],INT((ROW(M1540)-1)/5)+1),
INDEX(Tabelle5[Erdgas kWh],INT((ROW(M1540)-1)/5)+1),
INDEX(Tabelle5[Heizöl kWh],INT((ROW(M1540)-1)/5)+1),
INDEX(Tabelle5[Wärme kWh],INT((ROW(M1540)-1)/5)+1),
INDEX(Tabelle5[Pellets kWh],INT((ROW(M1540)-1)/5)+1))</f>
        <v>#REF!</v>
      </c>
    </row>
    <row r="1542" spans="12:15" x14ac:dyDescent="0.3">
      <c r="L1542" t="e" cm="1">
        <f t="array" ref="L1542">INDEX(Tabelle5[Funktion],INT((ROW(M1541)-1)/5)+1)</f>
        <v>#REF!</v>
      </c>
      <c r="M1542" t="e" cm="1">
        <f t="array" ref="M1542">INDEX(Tabelle5[Anlage],INT((ROW(M1541)-1)/5)+1)</f>
        <v>#REF!</v>
      </c>
      <c r="N1542" t="str" cm="1">
        <f t="array" ref="N1542">INDEX({"Strom";"Erdgas";"Heizöl";"Wärme";"Pellets"},MOD(ROW(M1541)-1,5)+1)</f>
        <v>Strom</v>
      </c>
      <c r="O1542" t="e" cm="1">
        <f t="array" ref="O1542">CHOOSE(MOD(ROW(M1541)-1,5)+1,
INDEX(Tabelle5[Strom kWh],INT((ROW(M1541)-1)/5)+1),
INDEX(Tabelle5[Erdgas kWh],INT((ROW(M1541)-1)/5)+1),
INDEX(Tabelle5[Heizöl kWh],INT((ROW(M1541)-1)/5)+1),
INDEX(Tabelle5[Wärme kWh],INT((ROW(M1541)-1)/5)+1),
INDEX(Tabelle5[Pellets kWh],INT((ROW(M1541)-1)/5)+1))</f>
        <v>#REF!</v>
      </c>
    </row>
    <row r="1543" spans="12:15" x14ac:dyDescent="0.3">
      <c r="L1543" t="e" cm="1">
        <f t="array" ref="L1543">INDEX(Tabelle5[Funktion],INT((ROW(M1542)-1)/5)+1)</f>
        <v>#REF!</v>
      </c>
      <c r="M1543" t="e" cm="1">
        <f t="array" ref="M1543">INDEX(Tabelle5[Anlage],INT((ROW(M1542)-1)/5)+1)</f>
        <v>#REF!</v>
      </c>
      <c r="N1543" t="str" cm="1">
        <f t="array" ref="N1543">INDEX({"Strom";"Erdgas";"Heizöl";"Wärme";"Pellets"},MOD(ROW(M1542)-1,5)+1)</f>
        <v>Erdgas</v>
      </c>
      <c r="O1543" t="e" cm="1">
        <f t="array" ref="O1543">CHOOSE(MOD(ROW(M1542)-1,5)+1,
INDEX(Tabelle5[Strom kWh],INT((ROW(M1542)-1)/5)+1),
INDEX(Tabelle5[Erdgas kWh],INT((ROW(M1542)-1)/5)+1),
INDEX(Tabelle5[Heizöl kWh],INT((ROW(M1542)-1)/5)+1),
INDEX(Tabelle5[Wärme kWh],INT((ROW(M1542)-1)/5)+1),
INDEX(Tabelle5[Pellets kWh],INT((ROW(M1542)-1)/5)+1))</f>
        <v>#REF!</v>
      </c>
    </row>
    <row r="1544" spans="12:15" x14ac:dyDescent="0.3">
      <c r="L1544" t="e" cm="1">
        <f t="array" ref="L1544">INDEX(Tabelle5[Funktion],INT((ROW(M1543)-1)/5)+1)</f>
        <v>#REF!</v>
      </c>
      <c r="M1544" t="e" cm="1">
        <f t="array" ref="M1544">INDEX(Tabelle5[Anlage],INT((ROW(M1543)-1)/5)+1)</f>
        <v>#REF!</v>
      </c>
      <c r="N1544" t="str" cm="1">
        <f t="array" ref="N1544">INDEX({"Strom";"Erdgas";"Heizöl";"Wärme";"Pellets"},MOD(ROW(M1543)-1,5)+1)</f>
        <v>Heizöl</v>
      </c>
      <c r="O1544" t="e" cm="1">
        <f t="array" ref="O1544">CHOOSE(MOD(ROW(M1543)-1,5)+1,
INDEX(Tabelle5[Strom kWh],INT((ROW(M1543)-1)/5)+1),
INDEX(Tabelle5[Erdgas kWh],INT((ROW(M1543)-1)/5)+1),
INDEX(Tabelle5[Heizöl kWh],INT((ROW(M1543)-1)/5)+1),
INDEX(Tabelle5[Wärme kWh],INT((ROW(M1543)-1)/5)+1),
INDEX(Tabelle5[Pellets kWh],INT((ROW(M1543)-1)/5)+1))</f>
        <v>#REF!</v>
      </c>
    </row>
    <row r="1545" spans="12:15" x14ac:dyDescent="0.3">
      <c r="L1545" t="e" cm="1">
        <f t="array" ref="L1545">INDEX(Tabelle5[Funktion],INT((ROW(M1544)-1)/5)+1)</f>
        <v>#REF!</v>
      </c>
      <c r="M1545" t="e" cm="1">
        <f t="array" ref="M1545">INDEX(Tabelle5[Anlage],INT((ROW(M1544)-1)/5)+1)</f>
        <v>#REF!</v>
      </c>
      <c r="N1545" t="str" cm="1">
        <f t="array" ref="N1545">INDEX({"Strom";"Erdgas";"Heizöl";"Wärme";"Pellets"},MOD(ROW(M1544)-1,5)+1)</f>
        <v>Wärme</v>
      </c>
      <c r="O1545" t="e" cm="1">
        <f t="array" ref="O1545">CHOOSE(MOD(ROW(M1544)-1,5)+1,
INDEX(Tabelle5[Strom kWh],INT((ROW(M1544)-1)/5)+1),
INDEX(Tabelle5[Erdgas kWh],INT((ROW(M1544)-1)/5)+1),
INDEX(Tabelle5[Heizöl kWh],INT((ROW(M1544)-1)/5)+1),
INDEX(Tabelle5[Wärme kWh],INT((ROW(M1544)-1)/5)+1),
INDEX(Tabelle5[Pellets kWh],INT((ROW(M1544)-1)/5)+1))</f>
        <v>#REF!</v>
      </c>
    </row>
    <row r="1546" spans="12:15" x14ac:dyDescent="0.3">
      <c r="L1546" t="e" cm="1">
        <f t="array" ref="L1546">INDEX(Tabelle5[Funktion],INT((ROW(M1545)-1)/5)+1)</f>
        <v>#REF!</v>
      </c>
      <c r="M1546" t="e" cm="1">
        <f t="array" ref="M1546">INDEX(Tabelle5[Anlage],INT((ROW(M1545)-1)/5)+1)</f>
        <v>#REF!</v>
      </c>
      <c r="N1546" t="str" cm="1">
        <f t="array" ref="N1546">INDEX({"Strom";"Erdgas";"Heizöl";"Wärme";"Pellets"},MOD(ROW(M1545)-1,5)+1)</f>
        <v>Pellets</v>
      </c>
      <c r="O1546" t="e" cm="1">
        <f t="array" ref="O1546">CHOOSE(MOD(ROW(M1545)-1,5)+1,
INDEX(Tabelle5[Strom kWh],INT((ROW(M1545)-1)/5)+1),
INDEX(Tabelle5[Erdgas kWh],INT((ROW(M1545)-1)/5)+1),
INDEX(Tabelle5[Heizöl kWh],INT((ROW(M1545)-1)/5)+1),
INDEX(Tabelle5[Wärme kWh],INT((ROW(M1545)-1)/5)+1),
INDEX(Tabelle5[Pellets kWh],INT((ROW(M1545)-1)/5)+1))</f>
        <v>#REF!</v>
      </c>
    </row>
    <row r="1547" spans="12:15" x14ac:dyDescent="0.3">
      <c r="L1547" t="e" cm="1">
        <f t="array" ref="L1547">INDEX(Tabelle5[Funktion],INT((ROW(M1546)-1)/5)+1)</f>
        <v>#REF!</v>
      </c>
      <c r="M1547" t="e" cm="1">
        <f t="array" ref="M1547">INDEX(Tabelle5[Anlage],INT((ROW(M1546)-1)/5)+1)</f>
        <v>#REF!</v>
      </c>
      <c r="N1547" t="str" cm="1">
        <f t="array" ref="N1547">INDEX({"Strom";"Erdgas";"Heizöl";"Wärme";"Pellets"},MOD(ROW(M1546)-1,5)+1)</f>
        <v>Strom</v>
      </c>
      <c r="O1547" t="e" cm="1">
        <f t="array" ref="O1547">CHOOSE(MOD(ROW(M1546)-1,5)+1,
INDEX(Tabelle5[Strom kWh],INT((ROW(M1546)-1)/5)+1),
INDEX(Tabelle5[Erdgas kWh],INT((ROW(M1546)-1)/5)+1),
INDEX(Tabelle5[Heizöl kWh],INT((ROW(M1546)-1)/5)+1),
INDEX(Tabelle5[Wärme kWh],INT((ROW(M1546)-1)/5)+1),
INDEX(Tabelle5[Pellets kWh],INT((ROW(M1546)-1)/5)+1))</f>
        <v>#REF!</v>
      </c>
    </row>
    <row r="1548" spans="12:15" x14ac:dyDescent="0.3">
      <c r="L1548" t="e" cm="1">
        <f t="array" ref="L1548">INDEX(Tabelle5[Funktion],INT((ROW(M1547)-1)/5)+1)</f>
        <v>#REF!</v>
      </c>
      <c r="M1548" t="e" cm="1">
        <f t="array" ref="M1548">INDEX(Tabelle5[Anlage],INT((ROW(M1547)-1)/5)+1)</f>
        <v>#REF!</v>
      </c>
      <c r="N1548" t="str" cm="1">
        <f t="array" ref="N1548">INDEX({"Strom";"Erdgas";"Heizöl";"Wärme";"Pellets"},MOD(ROW(M1547)-1,5)+1)</f>
        <v>Erdgas</v>
      </c>
      <c r="O1548" t="e" cm="1">
        <f t="array" ref="O1548">CHOOSE(MOD(ROW(M1547)-1,5)+1,
INDEX(Tabelle5[Strom kWh],INT((ROW(M1547)-1)/5)+1),
INDEX(Tabelle5[Erdgas kWh],INT((ROW(M1547)-1)/5)+1),
INDEX(Tabelle5[Heizöl kWh],INT((ROW(M1547)-1)/5)+1),
INDEX(Tabelle5[Wärme kWh],INT((ROW(M1547)-1)/5)+1),
INDEX(Tabelle5[Pellets kWh],INT((ROW(M1547)-1)/5)+1))</f>
        <v>#REF!</v>
      </c>
    </row>
    <row r="1549" spans="12:15" x14ac:dyDescent="0.3">
      <c r="L1549" t="e" cm="1">
        <f t="array" ref="L1549">INDEX(Tabelle5[Funktion],INT((ROW(M1548)-1)/5)+1)</f>
        <v>#REF!</v>
      </c>
      <c r="M1549" t="e" cm="1">
        <f t="array" ref="M1549">INDEX(Tabelle5[Anlage],INT((ROW(M1548)-1)/5)+1)</f>
        <v>#REF!</v>
      </c>
      <c r="N1549" t="str" cm="1">
        <f t="array" ref="N1549">INDEX({"Strom";"Erdgas";"Heizöl";"Wärme";"Pellets"},MOD(ROW(M1548)-1,5)+1)</f>
        <v>Heizöl</v>
      </c>
      <c r="O1549" t="e" cm="1">
        <f t="array" ref="O1549">CHOOSE(MOD(ROW(M1548)-1,5)+1,
INDEX(Tabelle5[Strom kWh],INT((ROW(M1548)-1)/5)+1),
INDEX(Tabelle5[Erdgas kWh],INT((ROW(M1548)-1)/5)+1),
INDEX(Tabelle5[Heizöl kWh],INT((ROW(M1548)-1)/5)+1),
INDEX(Tabelle5[Wärme kWh],INT((ROW(M1548)-1)/5)+1),
INDEX(Tabelle5[Pellets kWh],INT((ROW(M1548)-1)/5)+1))</f>
        <v>#REF!</v>
      </c>
    </row>
    <row r="1550" spans="12:15" x14ac:dyDescent="0.3">
      <c r="L1550" t="e" cm="1">
        <f t="array" ref="L1550">INDEX(Tabelle5[Funktion],INT((ROW(M1549)-1)/5)+1)</f>
        <v>#REF!</v>
      </c>
      <c r="M1550" t="e" cm="1">
        <f t="array" ref="M1550">INDEX(Tabelle5[Anlage],INT((ROW(M1549)-1)/5)+1)</f>
        <v>#REF!</v>
      </c>
      <c r="N1550" t="str" cm="1">
        <f t="array" ref="N1550">INDEX({"Strom";"Erdgas";"Heizöl";"Wärme";"Pellets"},MOD(ROW(M1549)-1,5)+1)</f>
        <v>Wärme</v>
      </c>
      <c r="O1550" t="e" cm="1">
        <f t="array" ref="O1550">CHOOSE(MOD(ROW(M1549)-1,5)+1,
INDEX(Tabelle5[Strom kWh],INT((ROW(M1549)-1)/5)+1),
INDEX(Tabelle5[Erdgas kWh],INT((ROW(M1549)-1)/5)+1),
INDEX(Tabelle5[Heizöl kWh],INT((ROW(M1549)-1)/5)+1),
INDEX(Tabelle5[Wärme kWh],INT((ROW(M1549)-1)/5)+1),
INDEX(Tabelle5[Pellets kWh],INT((ROW(M1549)-1)/5)+1))</f>
        <v>#REF!</v>
      </c>
    </row>
    <row r="1551" spans="12:15" x14ac:dyDescent="0.3">
      <c r="L1551" t="e" cm="1">
        <f t="array" ref="L1551">INDEX(Tabelle5[Funktion],INT((ROW(M1550)-1)/5)+1)</f>
        <v>#REF!</v>
      </c>
      <c r="M1551" t="e" cm="1">
        <f t="array" ref="M1551">INDEX(Tabelle5[Anlage],INT((ROW(M1550)-1)/5)+1)</f>
        <v>#REF!</v>
      </c>
      <c r="N1551" t="str" cm="1">
        <f t="array" ref="N1551">INDEX({"Strom";"Erdgas";"Heizöl";"Wärme";"Pellets"},MOD(ROW(M1550)-1,5)+1)</f>
        <v>Pellets</v>
      </c>
      <c r="O1551" t="e" cm="1">
        <f t="array" ref="O1551">CHOOSE(MOD(ROW(M1550)-1,5)+1,
INDEX(Tabelle5[Strom kWh],INT((ROW(M1550)-1)/5)+1),
INDEX(Tabelle5[Erdgas kWh],INT((ROW(M1550)-1)/5)+1),
INDEX(Tabelle5[Heizöl kWh],INT((ROW(M1550)-1)/5)+1),
INDEX(Tabelle5[Wärme kWh],INT((ROW(M1550)-1)/5)+1),
INDEX(Tabelle5[Pellets kWh],INT((ROW(M1550)-1)/5)+1))</f>
        <v>#REF!</v>
      </c>
    </row>
    <row r="1552" spans="12:15" x14ac:dyDescent="0.3">
      <c r="L1552" t="e" cm="1">
        <f t="array" ref="L1552">INDEX(Tabelle5[Funktion],INT((ROW(M1551)-1)/5)+1)</f>
        <v>#REF!</v>
      </c>
      <c r="M1552" t="e" cm="1">
        <f t="array" ref="M1552">INDEX(Tabelle5[Anlage],INT((ROW(M1551)-1)/5)+1)</f>
        <v>#REF!</v>
      </c>
      <c r="N1552" t="str" cm="1">
        <f t="array" ref="N1552">INDEX({"Strom";"Erdgas";"Heizöl";"Wärme";"Pellets"},MOD(ROW(M1551)-1,5)+1)</f>
        <v>Strom</v>
      </c>
      <c r="O1552" t="e" cm="1">
        <f t="array" ref="O1552">CHOOSE(MOD(ROW(M1551)-1,5)+1,
INDEX(Tabelle5[Strom kWh],INT((ROW(M1551)-1)/5)+1),
INDEX(Tabelle5[Erdgas kWh],INT((ROW(M1551)-1)/5)+1),
INDEX(Tabelle5[Heizöl kWh],INT((ROW(M1551)-1)/5)+1),
INDEX(Tabelle5[Wärme kWh],INT((ROW(M1551)-1)/5)+1),
INDEX(Tabelle5[Pellets kWh],INT((ROW(M1551)-1)/5)+1))</f>
        <v>#REF!</v>
      </c>
    </row>
    <row r="1553" spans="12:15" x14ac:dyDescent="0.3">
      <c r="L1553" t="e" cm="1">
        <f t="array" ref="L1553">INDEX(Tabelle5[Funktion],INT((ROW(M1552)-1)/5)+1)</f>
        <v>#REF!</v>
      </c>
      <c r="M1553" t="e" cm="1">
        <f t="array" ref="M1553">INDEX(Tabelle5[Anlage],INT((ROW(M1552)-1)/5)+1)</f>
        <v>#REF!</v>
      </c>
      <c r="N1553" t="str" cm="1">
        <f t="array" ref="N1553">INDEX({"Strom";"Erdgas";"Heizöl";"Wärme";"Pellets"},MOD(ROW(M1552)-1,5)+1)</f>
        <v>Erdgas</v>
      </c>
      <c r="O1553" t="e" cm="1">
        <f t="array" ref="O1553">CHOOSE(MOD(ROW(M1552)-1,5)+1,
INDEX(Tabelle5[Strom kWh],INT((ROW(M1552)-1)/5)+1),
INDEX(Tabelle5[Erdgas kWh],INT((ROW(M1552)-1)/5)+1),
INDEX(Tabelle5[Heizöl kWh],INT((ROW(M1552)-1)/5)+1),
INDEX(Tabelle5[Wärme kWh],INT((ROW(M1552)-1)/5)+1),
INDEX(Tabelle5[Pellets kWh],INT((ROW(M1552)-1)/5)+1))</f>
        <v>#REF!</v>
      </c>
    </row>
    <row r="1554" spans="12:15" x14ac:dyDescent="0.3">
      <c r="L1554" t="e" cm="1">
        <f t="array" ref="L1554">INDEX(Tabelle5[Funktion],INT((ROW(M1553)-1)/5)+1)</f>
        <v>#REF!</v>
      </c>
      <c r="M1554" t="e" cm="1">
        <f t="array" ref="M1554">INDEX(Tabelle5[Anlage],INT((ROW(M1553)-1)/5)+1)</f>
        <v>#REF!</v>
      </c>
      <c r="N1554" t="str" cm="1">
        <f t="array" ref="N1554">INDEX({"Strom";"Erdgas";"Heizöl";"Wärme";"Pellets"},MOD(ROW(M1553)-1,5)+1)</f>
        <v>Heizöl</v>
      </c>
      <c r="O1554" t="e" cm="1">
        <f t="array" ref="O1554">CHOOSE(MOD(ROW(M1553)-1,5)+1,
INDEX(Tabelle5[Strom kWh],INT((ROW(M1553)-1)/5)+1),
INDEX(Tabelle5[Erdgas kWh],INT((ROW(M1553)-1)/5)+1),
INDEX(Tabelle5[Heizöl kWh],INT((ROW(M1553)-1)/5)+1),
INDEX(Tabelle5[Wärme kWh],INT((ROW(M1553)-1)/5)+1),
INDEX(Tabelle5[Pellets kWh],INT((ROW(M1553)-1)/5)+1))</f>
        <v>#REF!</v>
      </c>
    </row>
    <row r="1555" spans="12:15" x14ac:dyDescent="0.3">
      <c r="L1555" t="e" cm="1">
        <f t="array" ref="L1555">INDEX(Tabelle5[Funktion],INT((ROW(M1554)-1)/5)+1)</f>
        <v>#REF!</v>
      </c>
      <c r="M1555" t="e" cm="1">
        <f t="array" ref="M1555">INDEX(Tabelle5[Anlage],INT((ROW(M1554)-1)/5)+1)</f>
        <v>#REF!</v>
      </c>
      <c r="N1555" t="str" cm="1">
        <f t="array" ref="N1555">INDEX({"Strom";"Erdgas";"Heizöl";"Wärme";"Pellets"},MOD(ROW(M1554)-1,5)+1)</f>
        <v>Wärme</v>
      </c>
      <c r="O1555" t="e" cm="1">
        <f t="array" ref="O1555">CHOOSE(MOD(ROW(M1554)-1,5)+1,
INDEX(Tabelle5[Strom kWh],INT((ROW(M1554)-1)/5)+1),
INDEX(Tabelle5[Erdgas kWh],INT((ROW(M1554)-1)/5)+1),
INDEX(Tabelle5[Heizöl kWh],INT((ROW(M1554)-1)/5)+1),
INDEX(Tabelle5[Wärme kWh],INT((ROW(M1554)-1)/5)+1),
INDEX(Tabelle5[Pellets kWh],INT((ROW(M1554)-1)/5)+1))</f>
        <v>#REF!</v>
      </c>
    </row>
    <row r="1556" spans="12:15" x14ac:dyDescent="0.3">
      <c r="L1556" t="e" cm="1">
        <f t="array" ref="L1556">INDEX(Tabelle5[Funktion],INT((ROW(M1555)-1)/5)+1)</f>
        <v>#REF!</v>
      </c>
      <c r="M1556" t="e" cm="1">
        <f t="array" ref="M1556">INDEX(Tabelle5[Anlage],INT((ROW(M1555)-1)/5)+1)</f>
        <v>#REF!</v>
      </c>
      <c r="N1556" t="str" cm="1">
        <f t="array" ref="N1556">INDEX({"Strom";"Erdgas";"Heizöl";"Wärme";"Pellets"},MOD(ROW(M1555)-1,5)+1)</f>
        <v>Pellets</v>
      </c>
      <c r="O1556" t="e" cm="1">
        <f t="array" ref="O1556">CHOOSE(MOD(ROW(M1555)-1,5)+1,
INDEX(Tabelle5[Strom kWh],INT((ROW(M1555)-1)/5)+1),
INDEX(Tabelle5[Erdgas kWh],INT((ROW(M1555)-1)/5)+1),
INDEX(Tabelle5[Heizöl kWh],INT((ROW(M1555)-1)/5)+1),
INDEX(Tabelle5[Wärme kWh],INT((ROW(M1555)-1)/5)+1),
INDEX(Tabelle5[Pellets kWh],INT((ROW(M1555)-1)/5)+1))</f>
        <v>#REF!</v>
      </c>
    </row>
    <row r="1557" spans="12:15" x14ac:dyDescent="0.3">
      <c r="L1557" t="e" cm="1">
        <f t="array" ref="L1557">INDEX(Tabelle5[Funktion],INT((ROW(M1556)-1)/5)+1)</f>
        <v>#REF!</v>
      </c>
      <c r="M1557" t="e" cm="1">
        <f t="array" ref="M1557">INDEX(Tabelle5[Anlage],INT((ROW(M1556)-1)/5)+1)</f>
        <v>#REF!</v>
      </c>
      <c r="N1557" t="str" cm="1">
        <f t="array" ref="N1557">INDEX({"Strom";"Erdgas";"Heizöl";"Wärme";"Pellets"},MOD(ROW(M1556)-1,5)+1)</f>
        <v>Strom</v>
      </c>
      <c r="O1557" t="e" cm="1">
        <f t="array" ref="O1557">CHOOSE(MOD(ROW(M1556)-1,5)+1,
INDEX(Tabelle5[Strom kWh],INT((ROW(M1556)-1)/5)+1),
INDEX(Tabelle5[Erdgas kWh],INT((ROW(M1556)-1)/5)+1),
INDEX(Tabelle5[Heizöl kWh],INT((ROW(M1556)-1)/5)+1),
INDEX(Tabelle5[Wärme kWh],INT((ROW(M1556)-1)/5)+1),
INDEX(Tabelle5[Pellets kWh],INT((ROW(M1556)-1)/5)+1))</f>
        <v>#REF!</v>
      </c>
    </row>
    <row r="1558" spans="12:15" x14ac:dyDescent="0.3">
      <c r="L1558" t="e" cm="1">
        <f t="array" ref="L1558">INDEX(Tabelle5[Funktion],INT((ROW(M1557)-1)/5)+1)</f>
        <v>#REF!</v>
      </c>
      <c r="M1558" t="e" cm="1">
        <f t="array" ref="M1558">INDEX(Tabelle5[Anlage],INT((ROW(M1557)-1)/5)+1)</f>
        <v>#REF!</v>
      </c>
      <c r="N1558" t="str" cm="1">
        <f t="array" ref="N1558">INDEX({"Strom";"Erdgas";"Heizöl";"Wärme";"Pellets"},MOD(ROW(M1557)-1,5)+1)</f>
        <v>Erdgas</v>
      </c>
      <c r="O1558" t="e" cm="1">
        <f t="array" ref="O1558">CHOOSE(MOD(ROW(M1557)-1,5)+1,
INDEX(Tabelle5[Strom kWh],INT((ROW(M1557)-1)/5)+1),
INDEX(Tabelle5[Erdgas kWh],INT((ROW(M1557)-1)/5)+1),
INDEX(Tabelle5[Heizöl kWh],INT((ROW(M1557)-1)/5)+1),
INDEX(Tabelle5[Wärme kWh],INT((ROW(M1557)-1)/5)+1),
INDEX(Tabelle5[Pellets kWh],INT((ROW(M1557)-1)/5)+1))</f>
        <v>#REF!</v>
      </c>
    </row>
    <row r="1559" spans="12:15" x14ac:dyDescent="0.3">
      <c r="L1559" t="e" cm="1">
        <f t="array" ref="L1559">INDEX(Tabelle5[Funktion],INT((ROW(M1558)-1)/5)+1)</f>
        <v>#REF!</v>
      </c>
      <c r="M1559" t="e" cm="1">
        <f t="array" ref="M1559">INDEX(Tabelle5[Anlage],INT((ROW(M1558)-1)/5)+1)</f>
        <v>#REF!</v>
      </c>
      <c r="N1559" t="str" cm="1">
        <f t="array" ref="N1559">INDEX({"Strom";"Erdgas";"Heizöl";"Wärme";"Pellets"},MOD(ROW(M1558)-1,5)+1)</f>
        <v>Heizöl</v>
      </c>
      <c r="O1559" t="e" cm="1">
        <f t="array" ref="O1559">CHOOSE(MOD(ROW(M1558)-1,5)+1,
INDEX(Tabelle5[Strom kWh],INT((ROW(M1558)-1)/5)+1),
INDEX(Tabelle5[Erdgas kWh],INT((ROW(M1558)-1)/5)+1),
INDEX(Tabelle5[Heizöl kWh],INT((ROW(M1558)-1)/5)+1),
INDEX(Tabelle5[Wärme kWh],INT((ROW(M1558)-1)/5)+1),
INDEX(Tabelle5[Pellets kWh],INT((ROW(M1558)-1)/5)+1))</f>
        <v>#REF!</v>
      </c>
    </row>
    <row r="1560" spans="12:15" x14ac:dyDescent="0.3">
      <c r="L1560" t="e" cm="1">
        <f t="array" ref="L1560">INDEX(Tabelle5[Funktion],INT((ROW(M1559)-1)/5)+1)</f>
        <v>#REF!</v>
      </c>
      <c r="M1560" t="e" cm="1">
        <f t="array" ref="M1560">INDEX(Tabelle5[Anlage],INT((ROW(M1559)-1)/5)+1)</f>
        <v>#REF!</v>
      </c>
      <c r="N1560" t="str" cm="1">
        <f t="array" ref="N1560">INDEX({"Strom";"Erdgas";"Heizöl";"Wärme";"Pellets"},MOD(ROW(M1559)-1,5)+1)</f>
        <v>Wärme</v>
      </c>
      <c r="O1560" t="e" cm="1">
        <f t="array" ref="O1560">CHOOSE(MOD(ROW(M1559)-1,5)+1,
INDEX(Tabelle5[Strom kWh],INT((ROW(M1559)-1)/5)+1),
INDEX(Tabelle5[Erdgas kWh],INT((ROW(M1559)-1)/5)+1),
INDEX(Tabelle5[Heizöl kWh],INT((ROW(M1559)-1)/5)+1),
INDEX(Tabelle5[Wärme kWh],INT((ROW(M1559)-1)/5)+1),
INDEX(Tabelle5[Pellets kWh],INT((ROW(M1559)-1)/5)+1))</f>
        <v>#REF!</v>
      </c>
    </row>
    <row r="1561" spans="12:15" x14ac:dyDescent="0.3">
      <c r="L1561" t="e" cm="1">
        <f t="array" ref="L1561">INDEX(Tabelle5[Funktion],INT((ROW(M1560)-1)/5)+1)</f>
        <v>#REF!</v>
      </c>
      <c r="M1561" t="e" cm="1">
        <f t="array" ref="M1561">INDEX(Tabelle5[Anlage],INT((ROW(M1560)-1)/5)+1)</f>
        <v>#REF!</v>
      </c>
      <c r="N1561" t="str" cm="1">
        <f t="array" ref="N1561">INDEX({"Strom";"Erdgas";"Heizöl";"Wärme";"Pellets"},MOD(ROW(M1560)-1,5)+1)</f>
        <v>Pellets</v>
      </c>
      <c r="O1561" t="e" cm="1">
        <f t="array" ref="O1561">CHOOSE(MOD(ROW(M1560)-1,5)+1,
INDEX(Tabelle5[Strom kWh],INT((ROW(M1560)-1)/5)+1),
INDEX(Tabelle5[Erdgas kWh],INT((ROW(M1560)-1)/5)+1),
INDEX(Tabelle5[Heizöl kWh],INT((ROW(M1560)-1)/5)+1),
INDEX(Tabelle5[Wärme kWh],INT((ROW(M1560)-1)/5)+1),
INDEX(Tabelle5[Pellets kWh],INT((ROW(M1560)-1)/5)+1))</f>
        <v>#REF!</v>
      </c>
    </row>
    <row r="1562" spans="12:15" x14ac:dyDescent="0.3">
      <c r="L1562" t="e" cm="1">
        <f t="array" ref="L1562">INDEX(Tabelle5[Funktion],INT((ROW(M1561)-1)/5)+1)</f>
        <v>#REF!</v>
      </c>
      <c r="M1562" t="e" cm="1">
        <f t="array" ref="M1562">INDEX(Tabelle5[Anlage],INT((ROW(M1561)-1)/5)+1)</f>
        <v>#REF!</v>
      </c>
      <c r="N1562" t="str" cm="1">
        <f t="array" ref="N1562">INDEX({"Strom";"Erdgas";"Heizöl";"Wärme";"Pellets"},MOD(ROW(M1561)-1,5)+1)</f>
        <v>Strom</v>
      </c>
      <c r="O1562" t="e" cm="1">
        <f t="array" ref="O1562">CHOOSE(MOD(ROW(M1561)-1,5)+1,
INDEX(Tabelle5[Strom kWh],INT((ROW(M1561)-1)/5)+1),
INDEX(Tabelle5[Erdgas kWh],INT((ROW(M1561)-1)/5)+1),
INDEX(Tabelle5[Heizöl kWh],INT((ROW(M1561)-1)/5)+1),
INDEX(Tabelle5[Wärme kWh],INT((ROW(M1561)-1)/5)+1),
INDEX(Tabelle5[Pellets kWh],INT((ROW(M1561)-1)/5)+1))</f>
        <v>#REF!</v>
      </c>
    </row>
    <row r="1563" spans="12:15" x14ac:dyDescent="0.3">
      <c r="L1563" t="e" cm="1">
        <f t="array" ref="L1563">INDEX(Tabelle5[Funktion],INT((ROW(M1562)-1)/5)+1)</f>
        <v>#REF!</v>
      </c>
      <c r="M1563" t="e" cm="1">
        <f t="array" ref="M1563">INDEX(Tabelle5[Anlage],INT((ROW(M1562)-1)/5)+1)</f>
        <v>#REF!</v>
      </c>
      <c r="N1563" t="str" cm="1">
        <f t="array" ref="N1563">INDEX({"Strom";"Erdgas";"Heizöl";"Wärme";"Pellets"},MOD(ROW(M1562)-1,5)+1)</f>
        <v>Erdgas</v>
      </c>
      <c r="O1563" t="e" cm="1">
        <f t="array" ref="O1563">CHOOSE(MOD(ROW(M1562)-1,5)+1,
INDEX(Tabelle5[Strom kWh],INT((ROW(M1562)-1)/5)+1),
INDEX(Tabelle5[Erdgas kWh],INT((ROW(M1562)-1)/5)+1),
INDEX(Tabelle5[Heizöl kWh],INT((ROW(M1562)-1)/5)+1),
INDEX(Tabelle5[Wärme kWh],INT((ROW(M1562)-1)/5)+1),
INDEX(Tabelle5[Pellets kWh],INT((ROW(M1562)-1)/5)+1))</f>
        <v>#REF!</v>
      </c>
    </row>
    <row r="1564" spans="12:15" x14ac:dyDescent="0.3">
      <c r="L1564" t="e" cm="1">
        <f t="array" ref="L1564">INDEX(Tabelle5[Funktion],INT((ROW(M1563)-1)/5)+1)</f>
        <v>#REF!</v>
      </c>
      <c r="M1564" t="e" cm="1">
        <f t="array" ref="M1564">INDEX(Tabelle5[Anlage],INT((ROW(M1563)-1)/5)+1)</f>
        <v>#REF!</v>
      </c>
      <c r="N1564" t="str" cm="1">
        <f t="array" ref="N1564">INDEX({"Strom";"Erdgas";"Heizöl";"Wärme";"Pellets"},MOD(ROW(M1563)-1,5)+1)</f>
        <v>Heizöl</v>
      </c>
      <c r="O1564" t="e" cm="1">
        <f t="array" ref="O1564">CHOOSE(MOD(ROW(M1563)-1,5)+1,
INDEX(Tabelle5[Strom kWh],INT((ROW(M1563)-1)/5)+1),
INDEX(Tabelle5[Erdgas kWh],INT((ROW(M1563)-1)/5)+1),
INDEX(Tabelle5[Heizöl kWh],INT((ROW(M1563)-1)/5)+1),
INDEX(Tabelle5[Wärme kWh],INT((ROW(M1563)-1)/5)+1),
INDEX(Tabelle5[Pellets kWh],INT((ROW(M1563)-1)/5)+1))</f>
        <v>#REF!</v>
      </c>
    </row>
    <row r="1565" spans="12:15" x14ac:dyDescent="0.3">
      <c r="L1565" t="e" cm="1">
        <f t="array" ref="L1565">INDEX(Tabelle5[Funktion],INT((ROW(M1564)-1)/5)+1)</f>
        <v>#REF!</v>
      </c>
      <c r="M1565" t="e" cm="1">
        <f t="array" ref="M1565">INDEX(Tabelle5[Anlage],INT((ROW(M1564)-1)/5)+1)</f>
        <v>#REF!</v>
      </c>
      <c r="N1565" t="str" cm="1">
        <f t="array" ref="N1565">INDEX({"Strom";"Erdgas";"Heizöl";"Wärme";"Pellets"},MOD(ROW(M1564)-1,5)+1)</f>
        <v>Wärme</v>
      </c>
      <c r="O1565" t="e" cm="1">
        <f t="array" ref="O1565">CHOOSE(MOD(ROW(M1564)-1,5)+1,
INDEX(Tabelle5[Strom kWh],INT((ROW(M1564)-1)/5)+1),
INDEX(Tabelle5[Erdgas kWh],INT((ROW(M1564)-1)/5)+1),
INDEX(Tabelle5[Heizöl kWh],INT((ROW(M1564)-1)/5)+1),
INDEX(Tabelle5[Wärme kWh],INT((ROW(M1564)-1)/5)+1),
INDEX(Tabelle5[Pellets kWh],INT((ROW(M1564)-1)/5)+1))</f>
        <v>#REF!</v>
      </c>
    </row>
    <row r="1566" spans="12:15" x14ac:dyDescent="0.3">
      <c r="L1566" t="e" cm="1">
        <f t="array" ref="L1566">INDEX(Tabelle5[Funktion],INT((ROW(M1565)-1)/5)+1)</f>
        <v>#REF!</v>
      </c>
      <c r="M1566" t="e" cm="1">
        <f t="array" ref="M1566">INDEX(Tabelle5[Anlage],INT((ROW(M1565)-1)/5)+1)</f>
        <v>#REF!</v>
      </c>
      <c r="N1566" t="str" cm="1">
        <f t="array" ref="N1566">INDEX({"Strom";"Erdgas";"Heizöl";"Wärme";"Pellets"},MOD(ROW(M1565)-1,5)+1)</f>
        <v>Pellets</v>
      </c>
      <c r="O1566" t="e" cm="1">
        <f t="array" ref="O1566">CHOOSE(MOD(ROW(M1565)-1,5)+1,
INDEX(Tabelle5[Strom kWh],INT((ROW(M1565)-1)/5)+1),
INDEX(Tabelle5[Erdgas kWh],INT((ROW(M1565)-1)/5)+1),
INDEX(Tabelle5[Heizöl kWh],INT((ROW(M1565)-1)/5)+1),
INDEX(Tabelle5[Wärme kWh],INT((ROW(M1565)-1)/5)+1),
INDEX(Tabelle5[Pellets kWh],INT((ROW(M1565)-1)/5)+1))</f>
        <v>#REF!</v>
      </c>
    </row>
    <row r="1567" spans="12:15" x14ac:dyDescent="0.3">
      <c r="L1567" t="e" cm="1">
        <f t="array" ref="L1567">INDEX(Tabelle5[Funktion],INT((ROW(M1566)-1)/5)+1)</f>
        <v>#REF!</v>
      </c>
      <c r="M1567" t="e" cm="1">
        <f t="array" ref="M1567">INDEX(Tabelle5[Anlage],INT((ROW(M1566)-1)/5)+1)</f>
        <v>#REF!</v>
      </c>
      <c r="N1567" t="str" cm="1">
        <f t="array" ref="N1567">INDEX({"Strom";"Erdgas";"Heizöl";"Wärme";"Pellets"},MOD(ROW(M1566)-1,5)+1)</f>
        <v>Strom</v>
      </c>
      <c r="O1567" t="e" cm="1">
        <f t="array" ref="O1567">CHOOSE(MOD(ROW(M1566)-1,5)+1,
INDEX(Tabelle5[Strom kWh],INT((ROW(M1566)-1)/5)+1),
INDEX(Tabelle5[Erdgas kWh],INT((ROW(M1566)-1)/5)+1),
INDEX(Tabelle5[Heizöl kWh],INT((ROW(M1566)-1)/5)+1),
INDEX(Tabelle5[Wärme kWh],INT((ROW(M1566)-1)/5)+1),
INDEX(Tabelle5[Pellets kWh],INT((ROW(M1566)-1)/5)+1))</f>
        <v>#REF!</v>
      </c>
    </row>
    <row r="1568" spans="12:15" x14ac:dyDescent="0.3">
      <c r="L1568" t="e" cm="1">
        <f t="array" ref="L1568">INDEX(Tabelle5[Funktion],INT((ROW(M1567)-1)/5)+1)</f>
        <v>#REF!</v>
      </c>
      <c r="M1568" t="e" cm="1">
        <f t="array" ref="M1568">INDEX(Tabelle5[Anlage],INT((ROW(M1567)-1)/5)+1)</f>
        <v>#REF!</v>
      </c>
      <c r="N1568" t="str" cm="1">
        <f t="array" ref="N1568">INDEX({"Strom";"Erdgas";"Heizöl";"Wärme";"Pellets"},MOD(ROW(M1567)-1,5)+1)</f>
        <v>Erdgas</v>
      </c>
      <c r="O1568" t="e" cm="1">
        <f t="array" ref="O1568">CHOOSE(MOD(ROW(M1567)-1,5)+1,
INDEX(Tabelle5[Strom kWh],INT((ROW(M1567)-1)/5)+1),
INDEX(Tabelle5[Erdgas kWh],INT((ROW(M1567)-1)/5)+1),
INDEX(Tabelle5[Heizöl kWh],INT((ROW(M1567)-1)/5)+1),
INDEX(Tabelle5[Wärme kWh],INT((ROW(M1567)-1)/5)+1),
INDEX(Tabelle5[Pellets kWh],INT((ROW(M1567)-1)/5)+1))</f>
        <v>#REF!</v>
      </c>
    </row>
    <row r="1569" spans="12:15" x14ac:dyDescent="0.3">
      <c r="L1569" t="e" cm="1">
        <f t="array" ref="L1569">INDEX(Tabelle5[Funktion],INT((ROW(M1568)-1)/5)+1)</f>
        <v>#REF!</v>
      </c>
      <c r="M1569" t="e" cm="1">
        <f t="array" ref="M1569">INDEX(Tabelle5[Anlage],INT((ROW(M1568)-1)/5)+1)</f>
        <v>#REF!</v>
      </c>
      <c r="N1569" t="str" cm="1">
        <f t="array" ref="N1569">INDEX({"Strom";"Erdgas";"Heizöl";"Wärme";"Pellets"},MOD(ROW(M1568)-1,5)+1)</f>
        <v>Heizöl</v>
      </c>
      <c r="O1569" t="e" cm="1">
        <f t="array" ref="O1569">CHOOSE(MOD(ROW(M1568)-1,5)+1,
INDEX(Tabelle5[Strom kWh],INT((ROW(M1568)-1)/5)+1),
INDEX(Tabelle5[Erdgas kWh],INT((ROW(M1568)-1)/5)+1),
INDEX(Tabelle5[Heizöl kWh],INT((ROW(M1568)-1)/5)+1),
INDEX(Tabelle5[Wärme kWh],INT((ROW(M1568)-1)/5)+1),
INDEX(Tabelle5[Pellets kWh],INT((ROW(M1568)-1)/5)+1))</f>
        <v>#REF!</v>
      </c>
    </row>
    <row r="1570" spans="12:15" x14ac:dyDescent="0.3">
      <c r="L1570" t="e" cm="1">
        <f t="array" ref="L1570">INDEX(Tabelle5[Funktion],INT((ROW(M1569)-1)/5)+1)</f>
        <v>#REF!</v>
      </c>
      <c r="M1570" t="e" cm="1">
        <f t="array" ref="M1570">INDEX(Tabelle5[Anlage],INT((ROW(M1569)-1)/5)+1)</f>
        <v>#REF!</v>
      </c>
      <c r="N1570" t="str" cm="1">
        <f t="array" ref="N1570">INDEX({"Strom";"Erdgas";"Heizöl";"Wärme";"Pellets"},MOD(ROW(M1569)-1,5)+1)</f>
        <v>Wärme</v>
      </c>
      <c r="O1570" t="e" cm="1">
        <f t="array" ref="O1570">CHOOSE(MOD(ROW(M1569)-1,5)+1,
INDEX(Tabelle5[Strom kWh],INT((ROW(M1569)-1)/5)+1),
INDEX(Tabelle5[Erdgas kWh],INT((ROW(M1569)-1)/5)+1),
INDEX(Tabelle5[Heizöl kWh],INT((ROW(M1569)-1)/5)+1),
INDEX(Tabelle5[Wärme kWh],INT((ROW(M1569)-1)/5)+1),
INDEX(Tabelle5[Pellets kWh],INT((ROW(M1569)-1)/5)+1))</f>
        <v>#REF!</v>
      </c>
    </row>
    <row r="1571" spans="12:15" x14ac:dyDescent="0.3">
      <c r="L1571" t="e" cm="1">
        <f t="array" ref="L1571">INDEX(Tabelle5[Funktion],INT((ROW(M1570)-1)/5)+1)</f>
        <v>#REF!</v>
      </c>
      <c r="M1571" t="e" cm="1">
        <f t="array" ref="M1571">INDEX(Tabelle5[Anlage],INT((ROW(M1570)-1)/5)+1)</f>
        <v>#REF!</v>
      </c>
      <c r="N1571" t="str" cm="1">
        <f t="array" ref="N1571">INDEX({"Strom";"Erdgas";"Heizöl";"Wärme";"Pellets"},MOD(ROW(M1570)-1,5)+1)</f>
        <v>Pellets</v>
      </c>
      <c r="O1571" t="e" cm="1">
        <f t="array" ref="O1571">CHOOSE(MOD(ROW(M1570)-1,5)+1,
INDEX(Tabelle5[Strom kWh],INT((ROW(M1570)-1)/5)+1),
INDEX(Tabelle5[Erdgas kWh],INT((ROW(M1570)-1)/5)+1),
INDEX(Tabelle5[Heizöl kWh],INT((ROW(M1570)-1)/5)+1),
INDEX(Tabelle5[Wärme kWh],INT((ROW(M1570)-1)/5)+1),
INDEX(Tabelle5[Pellets kWh],INT((ROW(M1570)-1)/5)+1))</f>
        <v>#REF!</v>
      </c>
    </row>
    <row r="1572" spans="12:15" x14ac:dyDescent="0.3">
      <c r="L1572" t="e" cm="1">
        <f t="array" ref="L1572">INDEX(Tabelle5[Funktion],INT((ROW(M1571)-1)/5)+1)</f>
        <v>#REF!</v>
      </c>
      <c r="M1572" t="e" cm="1">
        <f t="array" ref="M1572">INDEX(Tabelle5[Anlage],INT((ROW(M1571)-1)/5)+1)</f>
        <v>#REF!</v>
      </c>
      <c r="N1572" t="str" cm="1">
        <f t="array" ref="N1572">INDEX({"Strom";"Erdgas";"Heizöl";"Wärme";"Pellets"},MOD(ROW(M1571)-1,5)+1)</f>
        <v>Strom</v>
      </c>
      <c r="O1572" t="e" cm="1">
        <f t="array" ref="O1572">CHOOSE(MOD(ROW(M1571)-1,5)+1,
INDEX(Tabelle5[Strom kWh],INT((ROW(M1571)-1)/5)+1),
INDEX(Tabelle5[Erdgas kWh],INT((ROW(M1571)-1)/5)+1),
INDEX(Tabelle5[Heizöl kWh],INT((ROW(M1571)-1)/5)+1),
INDEX(Tabelle5[Wärme kWh],INT((ROW(M1571)-1)/5)+1),
INDEX(Tabelle5[Pellets kWh],INT((ROW(M1571)-1)/5)+1))</f>
        <v>#REF!</v>
      </c>
    </row>
    <row r="1573" spans="12:15" x14ac:dyDescent="0.3">
      <c r="L1573" t="e" cm="1">
        <f t="array" ref="L1573">INDEX(Tabelle5[Funktion],INT((ROW(M1572)-1)/5)+1)</f>
        <v>#REF!</v>
      </c>
      <c r="M1573" t="e" cm="1">
        <f t="array" ref="M1573">INDEX(Tabelle5[Anlage],INT((ROW(M1572)-1)/5)+1)</f>
        <v>#REF!</v>
      </c>
      <c r="N1573" t="str" cm="1">
        <f t="array" ref="N1573">INDEX({"Strom";"Erdgas";"Heizöl";"Wärme";"Pellets"},MOD(ROW(M1572)-1,5)+1)</f>
        <v>Erdgas</v>
      </c>
      <c r="O1573" t="e" cm="1">
        <f t="array" ref="O1573">CHOOSE(MOD(ROW(M1572)-1,5)+1,
INDEX(Tabelle5[Strom kWh],INT((ROW(M1572)-1)/5)+1),
INDEX(Tabelle5[Erdgas kWh],INT((ROW(M1572)-1)/5)+1),
INDEX(Tabelle5[Heizöl kWh],INT((ROW(M1572)-1)/5)+1),
INDEX(Tabelle5[Wärme kWh],INT((ROW(M1572)-1)/5)+1),
INDEX(Tabelle5[Pellets kWh],INT((ROW(M1572)-1)/5)+1))</f>
        <v>#REF!</v>
      </c>
    </row>
    <row r="1574" spans="12:15" x14ac:dyDescent="0.3">
      <c r="L1574" t="e" cm="1">
        <f t="array" ref="L1574">INDEX(Tabelle5[Funktion],INT((ROW(M1573)-1)/5)+1)</f>
        <v>#REF!</v>
      </c>
      <c r="M1574" t="e" cm="1">
        <f t="array" ref="M1574">INDEX(Tabelle5[Anlage],INT((ROW(M1573)-1)/5)+1)</f>
        <v>#REF!</v>
      </c>
      <c r="N1574" t="str" cm="1">
        <f t="array" ref="N1574">INDEX({"Strom";"Erdgas";"Heizöl";"Wärme";"Pellets"},MOD(ROW(M1573)-1,5)+1)</f>
        <v>Heizöl</v>
      </c>
      <c r="O1574" t="e" cm="1">
        <f t="array" ref="O1574">CHOOSE(MOD(ROW(M1573)-1,5)+1,
INDEX(Tabelle5[Strom kWh],INT((ROW(M1573)-1)/5)+1),
INDEX(Tabelle5[Erdgas kWh],INT((ROW(M1573)-1)/5)+1),
INDEX(Tabelle5[Heizöl kWh],INT((ROW(M1573)-1)/5)+1),
INDEX(Tabelle5[Wärme kWh],INT((ROW(M1573)-1)/5)+1),
INDEX(Tabelle5[Pellets kWh],INT((ROW(M1573)-1)/5)+1))</f>
        <v>#REF!</v>
      </c>
    </row>
    <row r="1575" spans="12:15" x14ac:dyDescent="0.3">
      <c r="L1575" t="e" cm="1">
        <f t="array" ref="L1575">INDEX(Tabelle5[Funktion],INT((ROW(M1574)-1)/5)+1)</f>
        <v>#REF!</v>
      </c>
      <c r="M1575" t="e" cm="1">
        <f t="array" ref="M1575">INDEX(Tabelle5[Anlage],INT((ROW(M1574)-1)/5)+1)</f>
        <v>#REF!</v>
      </c>
      <c r="N1575" t="str" cm="1">
        <f t="array" ref="N1575">INDEX({"Strom";"Erdgas";"Heizöl";"Wärme";"Pellets"},MOD(ROW(M1574)-1,5)+1)</f>
        <v>Wärme</v>
      </c>
      <c r="O1575" t="e" cm="1">
        <f t="array" ref="O1575">CHOOSE(MOD(ROW(M1574)-1,5)+1,
INDEX(Tabelle5[Strom kWh],INT((ROW(M1574)-1)/5)+1),
INDEX(Tabelle5[Erdgas kWh],INT((ROW(M1574)-1)/5)+1),
INDEX(Tabelle5[Heizöl kWh],INT((ROW(M1574)-1)/5)+1),
INDEX(Tabelle5[Wärme kWh],INT((ROW(M1574)-1)/5)+1),
INDEX(Tabelle5[Pellets kWh],INT((ROW(M1574)-1)/5)+1))</f>
        <v>#REF!</v>
      </c>
    </row>
    <row r="1576" spans="12:15" x14ac:dyDescent="0.3">
      <c r="L1576" t="e" cm="1">
        <f t="array" ref="L1576">INDEX(Tabelle5[Funktion],INT((ROW(M1575)-1)/5)+1)</f>
        <v>#REF!</v>
      </c>
      <c r="M1576" t="e" cm="1">
        <f t="array" ref="M1576">INDEX(Tabelle5[Anlage],INT((ROW(M1575)-1)/5)+1)</f>
        <v>#REF!</v>
      </c>
      <c r="N1576" t="str" cm="1">
        <f t="array" ref="N1576">INDEX({"Strom";"Erdgas";"Heizöl";"Wärme";"Pellets"},MOD(ROW(M1575)-1,5)+1)</f>
        <v>Pellets</v>
      </c>
      <c r="O1576" t="e" cm="1">
        <f t="array" ref="O1576">CHOOSE(MOD(ROW(M1575)-1,5)+1,
INDEX(Tabelle5[Strom kWh],INT((ROW(M1575)-1)/5)+1),
INDEX(Tabelle5[Erdgas kWh],INT((ROW(M1575)-1)/5)+1),
INDEX(Tabelle5[Heizöl kWh],INT((ROW(M1575)-1)/5)+1),
INDEX(Tabelle5[Wärme kWh],INT((ROW(M1575)-1)/5)+1),
INDEX(Tabelle5[Pellets kWh],INT((ROW(M1575)-1)/5)+1))</f>
        <v>#REF!</v>
      </c>
    </row>
    <row r="1577" spans="12:15" x14ac:dyDescent="0.3">
      <c r="L1577" t="e" cm="1">
        <f t="array" ref="L1577">INDEX(Tabelle5[Funktion],INT((ROW(M1576)-1)/5)+1)</f>
        <v>#REF!</v>
      </c>
      <c r="M1577" t="e" cm="1">
        <f t="array" ref="M1577">INDEX(Tabelle5[Anlage],INT((ROW(M1576)-1)/5)+1)</f>
        <v>#REF!</v>
      </c>
      <c r="N1577" t="str" cm="1">
        <f t="array" ref="N1577">INDEX({"Strom";"Erdgas";"Heizöl";"Wärme";"Pellets"},MOD(ROW(M1576)-1,5)+1)</f>
        <v>Strom</v>
      </c>
      <c r="O1577" t="e" cm="1">
        <f t="array" ref="O1577">CHOOSE(MOD(ROW(M1576)-1,5)+1,
INDEX(Tabelle5[Strom kWh],INT((ROW(M1576)-1)/5)+1),
INDEX(Tabelle5[Erdgas kWh],INT((ROW(M1576)-1)/5)+1),
INDEX(Tabelle5[Heizöl kWh],INT((ROW(M1576)-1)/5)+1),
INDEX(Tabelle5[Wärme kWh],INT((ROW(M1576)-1)/5)+1),
INDEX(Tabelle5[Pellets kWh],INT((ROW(M1576)-1)/5)+1))</f>
        <v>#REF!</v>
      </c>
    </row>
    <row r="1578" spans="12:15" x14ac:dyDescent="0.3">
      <c r="L1578" t="e" cm="1">
        <f t="array" ref="L1578">INDEX(Tabelle5[Funktion],INT((ROW(M1577)-1)/5)+1)</f>
        <v>#REF!</v>
      </c>
      <c r="M1578" t="e" cm="1">
        <f t="array" ref="M1578">INDEX(Tabelle5[Anlage],INT((ROW(M1577)-1)/5)+1)</f>
        <v>#REF!</v>
      </c>
      <c r="N1578" t="str" cm="1">
        <f t="array" ref="N1578">INDEX({"Strom";"Erdgas";"Heizöl";"Wärme";"Pellets"},MOD(ROW(M1577)-1,5)+1)</f>
        <v>Erdgas</v>
      </c>
      <c r="O1578" t="e" cm="1">
        <f t="array" ref="O1578">CHOOSE(MOD(ROW(M1577)-1,5)+1,
INDEX(Tabelle5[Strom kWh],INT((ROW(M1577)-1)/5)+1),
INDEX(Tabelle5[Erdgas kWh],INT((ROW(M1577)-1)/5)+1),
INDEX(Tabelle5[Heizöl kWh],INT((ROW(M1577)-1)/5)+1),
INDEX(Tabelle5[Wärme kWh],INT((ROW(M1577)-1)/5)+1),
INDEX(Tabelle5[Pellets kWh],INT((ROW(M1577)-1)/5)+1))</f>
        <v>#REF!</v>
      </c>
    </row>
    <row r="1579" spans="12:15" x14ac:dyDescent="0.3">
      <c r="L1579" t="e" cm="1">
        <f t="array" ref="L1579">INDEX(Tabelle5[Funktion],INT((ROW(M1578)-1)/5)+1)</f>
        <v>#REF!</v>
      </c>
      <c r="M1579" t="e" cm="1">
        <f t="array" ref="M1579">INDEX(Tabelle5[Anlage],INT((ROW(M1578)-1)/5)+1)</f>
        <v>#REF!</v>
      </c>
      <c r="N1579" t="str" cm="1">
        <f t="array" ref="N1579">INDEX({"Strom";"Erdgas";"Heizöl";"Wärme";"Pellets"},MOD(ROW(M1578)-1,5)+1)</f>
        <v>Heizöl</v>
      </c>
      <c r="O1579" t="e" cm="1">
        <f t="array" ref="O1579">CHOOSE(MOD(ROW(M1578)-1,5)+1,
INDEX(Tabelle5[Strom kWh],INT((ROW(M1578)-1)/5)+1),
INDEX(Tabelle5[Erdgas kWh],INT((ROW(M1578)-1)/5)+1),
INDEX(Tabelle5[Heizöl kWh],INT((ROW(M1578)-1)/5)+1),
INDEX(Tabelle5[Wärme kWh],INT((ROW(M1578)-1)/5)+1),
INDEX(Tabelle5[Pellets kWh],INT((ROW(M1578)-1)/5)+1))</f>
        <v>#REF!</v>
      </c>
    </row>
    <row r="1580" spans="12:15" x14ac:dyDescent="0.3">
      <c r="L1580" t="e" cm="1">
        <f t="array" ref="L1580">INDEX(Tabelle5[Funktion],INT((ROW(M1579)-1)/5)+1)</f>
        <v>#REF!</v>
      </c>
      <c r="M1580" t="e" cm="1">
        <f t="array" ref="M1580">INDEX(Tabelle5[Anlage],INT((ROW(M1579)-1)/5)+1)</f>
        <v>#REF!</v>
      </c>
      <c r="N1580" t="str" cm="1">
        <f t="array" ref="N1580">INDEX({"Strom";"Erdgas";"Heizöl";"Wärme";"Pellets"},MOD(ROW(M1579)-1,5)+1)</f>
        <v>Wärme</v>
      </c>
      <c r="O1580" t="e" cm="1">
        <f t="array" ref="O1580">CHOOSE(MOD(ROW(M1579)-1,5)+1,
INDEX(Tabelle5[Strom kWh],INT((ROW(M1579)-1)/5)+1),
INDEX(Tabelle5[Erdgas kWh],INT((ROW(M1579)-1)/5)+1),
INDEX(Tabelle5[Heizöl kWh],INT((ROW(M1579)-1)/5)+1),
INDEX(Tabelle5[Wärme kWh],INT((ROW(M1579)-1)/5)+1),
INDEX(Tabelle5[Pellets kWh],INT((ROW(M1579)-1)/5)+1))</f>
        <v>#REF!</v>
      </c>
    </row>
    <row r="1581" spans="12:15" x14ac:dyDescent="0.3">
      <c r="L1581" t="e" cm="1">
        <f t="array" ref="L1581">INDEX(Tabelle5[Funktion],INT((ROW(M1580)-1)/5)+1)</f>
        <v>#REF!</v>
      </c>
      <c r="M1581" t="e" cm="1">
        <f t="array" ref="M1581">INDEX(Tabelle5[Anlage],INT((ROW(M1580)-1)/5)+1)</f>
        <v>#REF!</v>
      </c>
      <c r="N1581" t="str" cm="1">
        <f t="array" ref="N1581">INDEX({"Strom";"Erdgas";"Heizöl";"Wärme";"Pellets"},MOD(ROW(M1580)-1,5)+1)</f>
        <v>Pellets</v>
      </c>
      <c r="O1581" t="e" cm="1">
        <f t="array" ref="O1581">CHOOSE(MOD(ROW(M1580)-1,5)+1,
INDEX(Tabelle5[Strom kWh],INT((ROW(M1580)-1)/5)+1),
INDEX(Tabelle5[Erdgas kWh],INT((ROW(M1580)-1)/5)+1),
INDEX(Tabelle5[Heizöl kWh],INT((ROW(M1580)-1)/5)+1),
INDEX(Tabelle5[Wärme kWh],INT((ROW(M1580)-1)/5)+1),
INDEX(Tabelle5[Pellets kWh],INT((ROW(M1580)-1)/5)+1))</f>
        <v>#REF!</v>
      </c>
    </row>
    <row r="1582" spans="12:15" x14ac:dyDescent="0.3">
      <c r="L1582" t="e" cm="1">
        <f t="array" ref="L1582">INDEX(Tabelle5[Funktion],INT((ROW(M1581)-1)/5)+1)</f>
        <v>#REF!</v>
      </c>
      <c r="M1582" t="e" cm="1">
        <f t="array" ref="M1582">INDEX(Tabelle5[Anlage],INT((ROW(M1581)-1)/5)+1)</f>
        <v>#REF!</v>
      </c>
      <c r="N1582" t="str" cm="1">
        <f t="array" ref="N1582">INDEX({"Strom";"Erdgas";"Heizöl";"Wärme";"Pellets"},MOD(ROW(M1581)-1,5)+1)</f>
        <v>Strom</v>
      </c>
      <c r="O1582" t="e" cm="1">
        <f t="array" ref="O1582">CHOOSE(MOD(ROW(M1581)-1,5)+1,
INDEX(Tabelle5[Strom kWh],INT((ROW(M1581)-1)/5)+1),
INDEX(Tabelle5[Erdgas kWh],INT((ROW(M1581)-1)/5)+1),
INDEX(Tabelle5[Heizöl kWh],INT((ROW(M1581)-1)/5)+1),
INDEX(Tabelle5[Wärme kWh],INT((ROW(M1581)-1)/5)+1),
INDEX(Tabelle5[Pellets kWh],INT((ROW(M1581)-1)/5)+1))</f>
        <v>#REF!</v>
      </c>
    </row>
    <row r="1583" spans="12:15" x14ac:dyDescent="0.3">
      <c r="L1583" t="e" cm="1">
        <f t="array" ref="L1583">INDEX(Tabelle5[Funktion],INT((ROW(M1582)-1)/5)+1)</f>
        <v>#REF!</v>
      </c>
      <c r="M1583" t="e" cm="1">
        <f t="array" ref="M1583">INDEX(Tabelle5[Anlage],INT((ROW(M1582)-1)/5)+1)</f>
        <v>#REF!</v>
      </c>
      <c r="N1583" t="str" cm="1">
        <f t="array" ref="N1583">INDEX({"Strom";"Erdgas";"Heizöl";"Wärme";"Pellets"},MOD(ROW(M1582)-1,5)+1)</f>
        <v>Erdgas</v>
      </c>
      <c r="O1583" t="e" cm="1">
        <f t="array" ref="O1583">CHOOSE(MOD(ROW(M1582)-1,5)+1,
INDEX(Tabelle5[Strom kWh],INT((ROW(M1582)-1)/5)+1),
INDEX(Tabelle5[Erdgas kWh],INT((ROW(M1582)-1)/5)+1),
INDEX(Tabelle5[Heizöl kWh],INT((ROW(M1582)-1)/5)+1),
INDEX(Tabelle5[Wärme kWh],INT((ROW(M1582)-1)/5)+1),
INDEX(Tabelle5[Pellets kWh],INT((ROW(M1582)-1)/5)+1))</f>
        <v>#REF!</v>
      </c>
    </row>
    <row r="1584" spans="12:15" x14ac:dyDescent="0.3">
      <c r="L1584" t="e" cm="1">
        <f t="array" ref="L1584">INDEX(Tabelle5[Funktion],INT((ROW(M1583)-1)/5)+1)</f>
        <v>#REF!</v>
      </c>
      <c r="M1584" t="e" cm="1">
        <f t="array" ref="M1584">INDEX(Tabelle5[Anlage],INT((ROW(M1583)-1)/5)+1)</f>
        <v>#REF!</v>
      </c>
      <c r="N1584" t="str" cm="1">
        <f t="array" ref="N1584">INDEX({"Strom";"Erdgas";"Heizöl";"Wärme";"Pellets"},MOD(ROW(M1583)-1,5)+1)</f>
        <v>Heizöl</v>
      </c>
      <c r="O1584" t="e" cm="1">
        <f t="array" ref="O1584">CHOOSE(MOD(ROW(M1583)-1,5)+1,
INDEX(Tabelle5[Strom kWh],INT((ROW(M1583)-1)/5)+1),
INDEX(Tabelle5[Erdgas kWh],INT((ROW(M1583)-1)/5)+1),
INDEX(Tabelle5[Heizöl kWh],INT((ROW(M1583)-1)/5)+1),
INDEX(Tabelle5[Wärme kWh],INT((ROW(M1583)-1)/5)+1),
INDEX(Tabelle5[Pellets kWh],INT((ROW(M1583)-1)/5)+1))</f>
        <v>#REF!</v>
      </c>
    </row>
    <row r="1585" spans="12:15" x14ac:dyDescent="0.3">
      <c r="L1585" t="e" cm="1">
        <f t="array" ref="L1585">INDEX(Tabelle5[Funktion],INT((ROW(M1584)-1)/5)+1)</f>
        <v>#REF!</v>
      </c>
      <c r="M1585" t="e" cm="1">
        <f t="array" ref="M1585">INDEX(Tabelle5[Anlage],INT((ROW(M1584)-1)/5)+1)</f>
        <v>#REF!</v>
      </c>
      <c r="N1585" t="str" cm="1">
        <f t="array" ref="N1585">INDEX({"Strom";"Erdgas";"Heizöl";"Wärme";"Pellets"},MOD(ROW(M1584)-1,5)+1)</f>
        <v>Wärme</v>
      </c>
      <c r="O1585" t="e" cm="1">
        <f t="array" ref="O1585">CHOOSE(MOD(ROW(M1584)-1,5)+1,
INDEX(Tabelle5[Strom kWh],INT((ROW(M1584)-1)/5)+1),
INDEX(Tabelle5[Erdgas kWh],INT((ROW(M1584)-1)/5)+1),
INDEX(Tabelle5[Heizöl kWh],INT((ROW(M1584)-1)/5)+1),
INDEX(Tabelle5[Wärme kWh],INT((ROW(M1584)-1)/5)+1),
INDEX(Tabelle5[Pellets kWh],INT((ROW(M1584)-1)/5)+1))</f>
        <v>#REF!</v>
      </c>
    </row>
    <row r="1586" spans="12:15" x14ac:dyDescent="0.3">
      <c r="L1586" t="e" cm="1">
        <f t="array" ref="L1586">INDEX(Tabelle5[Funktion],INT((ROW(M1585)-1)/5)+1)</f>
        <v>#REF!</v>
      </c>
      <c r="M1586" t="e" cm="1">
        <f t="array" ref="M1586">INDEX(Tabelle5[Anlage],INT((ROW(M1585)-1)/5)+1)</f>
        <v>#REF!</v>
      </c>
      <c r="N1586" t="str" cm="1">
        <f t="array" ref="N1586">INDEX({"Strom";"Erdgas";"Heizöl";"Wärme";"Pellets"},MOD(ROW(M1585)-1,5)+1)</f>
        <v>Pellets</v>
      </c>
      <c r="O1586" t="e" cm="1">
        <f t="array" ref="O1586">CHOOSE(MOD(ROW(M1585)-1,5)+1,
INDEX(Tabelle5[Strom kWh],INT((ROW(M1585)-1)/5)+1),
INDEX(Tabelle5[Erdgas kWh],INT((ROW(M1585)-1)/5)+1),
INDEX(Tabelle5[Heizöl kWh],INT((ROW(M1585)-1)/5)+1),
INDEX(Tabelle5[Wärme kWh],INT((ROW(M1585)-1)/5)+1),
INDEX(Tabelle5[Pellets kWh],INT((ROW(M1585)-1)/5)+1))</f>
        <v>#REF!</v>
      </c>
    </row>
    <row r="1587" spans="12:15" x14ac:dyDescent="0.3">
      <c r="L1587" t="e" cm="1">
        <f t="array" ref="L1587">INDEX(Tabelle5[Funktion],INT((ROW(M1586)-1)/5)+1)</f>
        <v>#REF!</v>
      </c>
      <c r="M1587" t="e" cm="1">
        <f t="array" ref="M1587">INDEX(Tabelle5[Anlage],INT((ROW(M1586)-1)/5)+1)</f>
        <v>#REF!</v>
      </c>
      <c r="N1587" t="str" cm="1">
        <f t="array" ref="N1587">INDEX({"Strom";"Erdgas";"Heizöl";"Wärme";"Pellets"},MOD(ROW(M1586)-1,5)+1)</f>
        <v>Strom</v>
      </c>
      <c r="O1587" t="e" cm="1">
        <f t="array" ref="O1587">CHOOSE(MOD(ROW(M1586)-1,5)+1,
INDEX(Tabelle5[Strom kWh],INT((ROW(M1586)-1)/5)+1),
INDEX(Tabelle5[Erdgas kWh],INT((ROW(M1586)-1)/5)+1),
INDEX(Tabelle5[Heizöl kWh],INT((ROW(M1586)-1)/5)+1),
INDEX(Tabelle5[Wärme kWh],INT((ROW(M1586)-1)/5)+1),
INDEX(Tabelle5[Pellets kWh],INT((ROW(M1586)-1)/5)+1))</f>
        <v>#REF!</v>
      </c>
    </row>
    <row r="1588" spans="12:15" x14ac:dyDescent="0.3">
      <c r="L1588" t="e" cm="1">
        <f t="array" ref="L1588">INDEX(Tabelle5[Funktion],INT((ROW(M1587)-1)/5)+1)</f>
        <v>#REF!</v>
      </c>
      <c r="M1588" t="e" cm="1">
        <f t="array" ref="M1588">INDEX(Tabelle5[Anlage],INT((ROW(M1587)-1)/5)+1)</f>
        <v>#REF!</v>
      </c>
      <c r="N1588" t="str" cm="1">
        <f t="array" ref="N1588">INDEX({"Strom";"Erdgas";"Heizöl";"Wärme";"Pellets"},MOD(ROW(M1587)-1,5)+1)</f>
        <v>Erdgas</v>
      </c>
      <c r="O1588" t="e" cm="1">
        <f t="array" ref="O1588">CHOOSE(MOD(ROW(M1587)-1,5)+1,
INDEX(Tabelle5[Strom kWh],INT((ROW(M1587)-1)/5)+1),
INDEX(Tabelle5[Erdgas kWh],INT((ROW(M1587)-1)/5)+1),
INDEX(Tabelle5[Heizöl kWh],INT((ROW(M1587)-1)/5)+1),
INDEX(Tabelle5[Wärme kWh],INT((ROW(M1587)-1)/5)+1),
INDEX(Tabelle5[Pellets kWh],INT((ROW(M1587)-1)/5)+1))</f>
        <v>#REF!</v>
      </c>
    </row>
    <row r="1589" spans="12:15" x14ac:dyDescent="0.3">
      <c r="L1589" t="e" cm="1">
        <f t="array" ref="L1589">INDEX(Tabelle5[Funktion],INT((ROW(M1588)-1)/5)+1)</f>
        <v>#REF!</v>
      </c>
      <c r="M1589" t="e" cm="1">
        <f t="array" ref="M1589">INDEX(Tabelle5[Anlage],INT((ROW(M1588)-1)/5)+1)</f>
        <v>#REF!</v>
      </c>
      <c r="N1589" t="str" cm="1">
        <f t="array" ref="N1589">INDEX({"Strom";"Erdgas";"Heizöl";"Wärme";"Pellets"},MOD(ROW(M1588)-1,5)+1)</f>
        <v>Heizöl</v>
      </c>
      <c r="O1589" t="e" cm="1">
        <f t="array" ref="O1589">CHOOSE(MOD(ROW(M1588)-1,5)+1,
INDEX(Tabelle5[Strom kWh],INT((ROW(M1588)-1)/5)+1),
INDEX(Tabelle5[Erdgas kWh],INT((ROW(M1588)-1)/5)+1),
INDEX(Tabelle5[Heizöl kWh],INT((ROW(M1588)-1)/5)+1),
INDEX(Tabelle5[Wärme kWh],INT((ROW(M1588)-1)/5)+1),
INDEX(Tabelle5[Pellets kWh],INT((ROW(M1588)-1)/5)+1))</f>
        <v>#REF!</v>
      </c>
    </row>
    <row r="1590" spans="12:15" x14ac:dyDescent="0.3">
      <c r="L1590" t="e" cm="1">
        <f t="array" ref="L1590">INDEX(Tabelle5[Funktion],INT((ROW(M1589)-1)/5)+1)</f>
        <v>#REF!</v>
      </c>
      <c r="M1590" t="e" cm="1">
        <f t="array" ref="M1590">INDEX(Tabelle5[Anlage],INT((ROW(M1589)-1)/5)+1)</f>
        <v>#REF!</v>
      </c>
      <c r="N1590" t="str" cm="1">
        <f t="array" ref="N1590">INDEX({"Strom";"Erdgas";"Heizöl";"Wärme";"Pellets"},MOD(ROW(M1589)-1,5)+1)</f>
        <v>Wärme</v>
      </c>
      <c r="O1590" t="e" cm="1">
        <f t="array" ref="O1590">CHOOSE(MOD(ROW(M1589)-1,5)+1,
INDEX(Tabelle5[Strom kWh],INT((ROW(M1589)-1)/5)+1),
INDEX(Tabelle5[Erdgas kWh],INT((ROW(M1589)-1)/5)+1),
INDEX(Tabelle5[Heizöl kWh],INT((ROW(M1589)-1)/5)+1),
INDEX(Tabelle5[Wärme kWh],INT((ROW(M1589)-1)/5)+1),
INDEX(Tabelle5[Pellets kWh],INT((ROW(M1589)-1)/5)+1))</f>
        <v>#REF!</v>
      </c>
    </row>
    <row r="1591" spans="12:15" x14ac:dyDescent="0.3">
      <c r="L1591" t="e" cm="1">
        <f t="array" ref="L1591">INDEX(Tabelle5[Funktion],INT((ROW(M1590)-1)/5)+1)</f>
        <v>#REF!</v>
      </c>
      <c r="M1591" t="e" cm="1">
        <f t="array" ref="M1591">INDEX(Tabelle5[Anlage],INT((ROW(M1590)-1)/5)+1)</f>
        <v>#REF!</v>
      </c>
      <c r="N1591" t="str" cm="1">
        <f t="array" ref="N1591">INDEX({"Strom";"Erdgas";"Heizöl";"Wärme";"Pellets"},MOD(ROW(M1590)-1,5)+1)</f>
        <v>Pellets</v>
      </c>
      <c r="O1591" t="e" cm="1">
        <f t="array" ref="O1591">CHOOSE(MOD(ROW(M1590)-1,5)+1,
INDEX(Tabelle5[Strom kWh],INT((ROW(M1590)-1)/5)+1),
INDEX(Tabelle5[Erdgas kWh],INT((ROW(M1590)-1)/5)+1),
INDEX(Tabelle5[Heizöl kWh],INT((ROW(M1590)-1)/5)+1),
INDEX(Tabelle5[Wärme kWh],INT((ROW(M1590)-1)/5)+1),
INDEX(Tabelle5[Pellets kWh],INT((ROW(M1590)-1)/5)+1))</f>
        <v>#REF!</v>
      </c>
    </row>
    <row r="1592" spans="12:15" x14ac:dyDescent="0.3">
      <c r="L1592" t="e" cm="1">
        <f t="array" ref="L1592">INDEX(Tabelle5[Funktion],INT((ROW(M1591)-1)/5)+1)</f>
        <v>#REF!</v>
      </c>
      <c r="M1592" t="e" cm="1">
        <f t="array" ref="M1592">INDEX(Tabelle5[Anlage],INT((ROW(M1591)-1)/5)+1)</f>
        <v>#REF!</v>
      </c>
      <c r="N1592" t="str" cm="1">
        <f t="array" ref="N1592">INDEX({"Strom";"Erdgas";"Heizöl";"Wärme";"Pellets"},MOD(ROW(M1591)-1,5)+1)</f>
        <v>Strom</v>
      </c>
      <c r="O1592" t="e" cm="1">
        <f t="array" ref="O1592">CHOOSE(MOD(ROW(M1591)-1,5)+1,
INDEX(Tabelle5[Strom kWh],INT((ROW(M1591)-1)/5)+1),
INDEX(Tabelle5[Erdgas kWh],INT((ROW(M1591)-1)/5)+1),
INDEX(Tabelle5[Heizöl kWh],INT((ROW(M1591)-1)/5)+1),
INDEX(Tabelle5[Wärme kWh],INT((ROW(M1591)-1)/5)+1),
INDEX(Tabelle5[Pellets kWh],INT((ROW(M1591)-1)/5)+1))</f>
        <v>#REF!</v>
      </c>
    </row>
    <row r="1593" spans="12:15" x14ac:dyDescent="0.3">
      <c r="L1593" t="e" cm="1">
        <f t="array" ref="L1593">INDEX(Tabelle5[Funktion],INT((ROW(M1592)-1)/5)+1)</f>
        <v>#REF!</v>
      </c>
      <c r="M1593" t="e" cm="1">
        <f t="array" ref="M1593">INDEX(Tabelle5[Anlage],INT((ROW(M1592)-1)/5)+1)</f>
        <v>#REF!</v>
      </c>
      <c r="N1593" t="str" cm="1">
        <f t="array" ref="N1593">INDEX({"Strom";"Erdgas";"Heizöl";"Wärme";"Pellets"},MOD(ROW(M1592)-1,5)+1)</f>
        <v>Erdgas</v>
      </c>
      <c r="O1593" t="e" cm="1">
        <f t="array" ref="O1593">CHOOSE(MOD(ROW(M1592)-1,5)+1,
INDEX(Tabelle5[Strom kWh],INT((ROW(M1592)-1)/5)+1),
INDEX(Tabelle5[Erdgas kWh],INT((ROW(M1592)-1)/5)+1),
INDEX(Tabelle5[Heizöl kWh],INT((ROW(M1592)-1)/5)+1),
INDEX(Tabelle5[Wärme kWh],INT((ROW(M1592)-1)/5)+1),
INDEX(Tabelle5[Pellets kWh],INT((ROW(M1592)-1)/5)+1))</f>
        <v>#REF!</v>
      </c>
    </row>
    <row r="1594" spans="12:15" x14ac:dyDescent="0.3">
      <c r="L1594" t="e" cm="1">
        <f t="array" ref="L1594">INDEX(Tabelle5[Funktion],INT((ROW(M1593)-1)/5)+1)</f>
        <v>#REF!</v>
      </c>
      <c r="M1594" t="e" cm="1">
        <f t="array" ref="M1594">INDEX(Tabelle5[Anlage],INT((ROW(M1593)-1)/5)+1)</f>
        <v>#REF!</v>
      </c>
      <c r="N1594" t="str" cm="1">
        <f t="array" ref="N1594">INDEX({"Strom";"Erdgas";"Heizöl";"Wärme";"Pellets"},MOD(ROW(M1593)-1,5)+1)</f>
        <v>Heizöl</v>
      </c>
      <c r="O1594" t="e" cm="1">
        <f t="array" ref="O1594">CHOOSE(MOD(ROW(M1593)-1,5)+1,
INDEX(Tabelle5[Strom kWh],INT((ROW(M1593)-1)/5)+1),
INDEX(Tabelle5[Erdgas kWh],INT((ROW(M1593)-1)/5)+1),
INDEX(Tabelle5[Heizöl kWh],INT((ROW(M1593)-1)/5)+1),
INDEX(Tabelle5[Wärme kWh],INT((ROW(M1593)-1)/5)+1),
INDEX(Tabelle5[Pellets kWh],INT((ROW(M1593)-1)/5)+1))</f>
        <v>#REF!</v>
      </c>
    </row>
    <row r="1595" spans="12:15" x14ac:dyDescent="0.3">
      <c r="L1595" t="e" cm="1">
        <f t="array" ref="L1595">INDEX(Tabelle5[Funktion],INT((ROW(M1594)-1)/5)+1)</f>
        <v>#REF!</v>
      </c>
      <c r="M1595" t="e" cm="1">
        <f t="array" ref="M1595">INDEX(Tabelle5[Anlage],INT((ROW(M1594)-1)/5)+1)</f>
        <v>#REF!</v>
      </c>
      <c r="N1595" t="str" cm="1">
        <f t="array" ref="N1595">INDEX({"Strom";"Erdgas";"Heizöl";"Wärme";"Pellets"},MOD(ROW(M1594)-1,5)+1)</f>
        <v>Wärme</v>
      </c>
      <c r="O1595" t="e" cm="1">
        <f t="array" ref="O1595">CHOOSE(MOD(ROW(M1594)-1,5)+1,
INDEX(Tabelle5[Strom kWh],INT((ROW(M1594)-1)/5)+1),
INDEX(Tabelle5[Erdgas kWh],INT((ROW(M1594)-1)/5)+1),
INDEX(Tabelle5[Heizöl kWh],INT((ROW(M1594)-1)/5)+1),
INDEX(Tabelle5[Wärme kWh],INT((ROW(M1594)-1)/5)+1),
INDEX(Tabelle5[Pellets kWh],INT((ROW(M1594)-1)/5)+1))</f>
        <v>#REF!</v>
      </c>
    </row>
    <row r="1596" spans="12:15" x14ac:dyDescent="0.3">
      <c r="L1596" t="e" cm="1">
        <f t="array" ref="L1596">INDEX(Tabelle5[Funktion],INT((ROW(M1595)-1)/5)+1)</f>
        <v>#REF!</v>
      </c>
      <c r="M1596" t="e" cm="1">
        <f t="array" ref="M1596">INDEX(Tabelle5[Anlage],INT((ROW(M1595)-1)/5)+1)</f>
        <v>#REF!</v>
      </c>
      <c r="N1596" t="str" cm="1">
        <f t="array" ref="N1596">INDEX({"Strom";"Erdgas";"Heizöl";"Wärme";"Pellets"},MOD(ROW(M1595)-1,5)+1)</f>
        <v>Pellets</v>
      </c>
      <c r="O1596" t="e" cm="1">
        <f t="array" ref="O1596">CHOOSE(MOD(ROW(M1595)-1,5)+1,
INDEX(Tabelle5[Strom kWh],INT((ROW(M1595)-1)/5)+1),
INDEX(Tabelle5[Erdgas kWh],INT((ROW(M1595)-1)/5)+1),
INDEX(Tabelle5[Heizöl kWh],INT((ROW(M1595)-1)/5)+1),
INDEX(Tabelle5[Wärme kWh],INT((ROW(M1595)-1)/5)+1),
INDEX(Tabelle5[Pellets kWh],INT((ROW(M1595)-1)/5)+1))</f>
        <v>#REF!</v>
      </c>
    </row>
    <row r="1597" spans="12:15" x14ac:dyDescent="0.3">
      <c r="L1597" t="e" cm="1">
        <f t="array" ref="L1597">INDEX(Tabelle5[Funktion],INT((ROW(M1596)-1)/5)+1)</f>
        <v>#REF!</v>
      </c>
      <c r="M1597" t="e" cm="1">
        <f t="array" ref="M1597">INDEX(Tabelle5[Anlage],INT((ROW(M1596)-1)/5)+1)</f>
        <v>#REF!</v>
      </c>
      <c r="N1597" t="str" cm="1">
        <f t="array" ref="N1597">INDEX({"Strom";"Erdgas";"Heizöl";"Wärme";"Pellets"},MOD(ROW(M1596)-1,5)+1)</f>
        <v>Strom</v>
      </c>
      <c r="O1597" t="e" cm="1">
        <f t="array" ref="O1597">CHOOSE(MOD(ROW(M1596)-1,5)+1,
INDEX(Tabelle5[Strom kWh],INT((ROW(M1596)-1)/5)+1),
INDEX(Tabelle5[Erdgas kWh],INT((ROW(M1596)-1)/5)+1),
INDEX(Tabelle5[Heizöl kWh],INT((ROW(M1596)-1)/5)+1),
INDEX(Tabelle5[Wärme kWh],INT((ROW(M1596)-1)/5)+1),
INDEX(Tabelle5[Pellets kWh],INT((ROW(M1596)-1)/5)+1))</f>
        <v>#REF!</v>
      </c>
    </row>
    <row r="1598" spans="12:15" x14ac:dyDescent="0.3">
      <c r="L1598" t="e" cm="1">
        <f t="array" ref="L1598">INDEX(Tabelle5[Funktion],INT((ROW(M1597)-1)/5)+1)</f>
        <v>#REF!</v>
      </c>
      <c r="M1598" t="e" cm="1">
        <f t="array" ref="M1598">INDEX(Tabelle5[Anlage],INT((ROW(M1597)-1)/5)+1)</f>
        <v>#REF!</v>
      </c>
      <c r="N1598" t="str" cm="1">
        <f t="array" ref="N1598">INDEX({"Strom";"Erdgas";"Heizöl";"Wärme";"Pellets"},MOD(ROW(M1597)-1,5)+1)</f>
        <v>Erdgas</v>
      </c>
      <c r="O1598" t="e" cm="1">
        <f t="array" ref="O1598">CHOOSE(MOD(ROW(M1597)-1,5)+1,
INDEX(Tabelle5[Strom kWh],INT((ROW(M1597)-1)/5)+1),
INDEX(Tabelle5[Erdgas kWh],INT((ROW(M1597)-1)/5)+1),
INDEX(Tabelle5[Heizöl kWh],INT((ROW(M1597)-1)/5)+1),
INDEX(Tabelle5[Wärme kWh],INT((ROW(M1597)-1)/5)+1),
INDEX(Tabelle5[Pellets kWh],INT((ROW(M1597)-1)/5)+1))</f>
        <v>#REF!</v>
      </c>
    </row>
    <row r="1599" spans="12:15" x14ac:dyDescent="0.3">
      <c r="L1599" t="e" cm="1">
        <f t="array" ref="L1599">INDEX(Tabelle5[Funktion],INT((ROW(M1598)-1)/5)+1)</f>
        <v>#REF!</v>
      </c>
      <c r="M1599" t="e" cm="1">
        <f t="array" ref="M1599">INDEX(Tabelle5[Anlage],INT((ROW(M1598)-1)/5)+1)</f>
        <v>#REF!</v>
      </c>
      <c r="N1599" t="str" cm="1">
        <f t="array" ref="N1599">INDEX({"Strom";"Erdgas";"Heizöl";"Wärme";"Pellets"},MOD(ROW(M1598)-1,5)+1)</f>
        <v>Heizöl</v>
      </c>
      <c r="O1599" t="e" cm="1">
        <f t="array" ref="O1599">CHOOSE(MOD(ROW(M1598)-1,5)+1,
INDEX(Tabelle5[Strom kWh],INT((ROW(M1598)-1)/5)+1),
INDEX(Tabelle5[Erdgas kWh],INT((ROW(M1598)-1)/5)+1),
INDEX(Tabelle5[Heizöl kWh],INT((ROW(M1598)-1)/5)+1),
INDEX(Tabelle5[Wärme kWh],INT((ROW(M1598)-1)/5)+1),
INDEX(Tabelle5[Pellets kWh],INT((ROW(M1598)-1)/5)+1))</f>
        <v>#REF!</v>
      </c>
    </row>
    <row r="1600" spans="12:15" x14ac:dyDescent="0.3">
      <c r="L1600" t="e" cm="1">
        <f t="array" ref="L1600">INDEX(Tabelle5[Funktion],INT((ROW(M1599)-1)/5)+1)</f>
        <v>#REF!</v>
      </c>
      <c r="M1600" t="e" cm="1">
        <f t="array" ref="M1600">INDEX(Tabelle5[Anlage],INT((ROW(M1599)-1)/5)+1)</f>
        <v>#REF!</v>
      </c>
      <c r="N1600" t="str" cm="1">
        <f t="array" ref="N1600">INDEX({"Strom";"Erdgas";"Heizöl";"Wärme";"Pellets"},MOD(ROW(M1599)-1,5)+1)</f>
        <v>Wärme</v>
      </c>
      <c r="O1600" t="e" cm="1">
        <f t="array" ref="O1600">CHOOSE(MOD(ROW(M1599)-1,5)+1,
INDEX(Tabelle5[Strom kWh],INT((ROW(M1599)-1)/5)+1),
INDEX(Tabelle5[Erdgas kWh],INT((ROW(M1599)-1)/5)+1),
INDEX(Tabelle5[Heizöl kWh],INT((ROW(M1599)-1)/5)+1),
INDEX(Tabelle5[Wärme kWh],INT((ROW(M1599)-1)/5)+1),
INDEX(Tabelle5[Pellets kWh],INT((ROW(M1599)-1)/5)+1))</f>
        <v>#REF!</v>
      </c>
    </row>
    <row r="1601" spans="12:15" x14ac:dyDescent="0.3">
      <c r="L1601" t="e" cm="1">
        <f t="array" ref="L1601">INDEX(Tabelle5[Funktion],INT((ROW(M1600)-1)/5)+1)</f>
        <v>#REF!</v>
      </c>
      <c r="M1601" t="e" cm="1">
        <f t="array" ref="M1601">INDEX(Tabelle5[Anlage],INT((ROW(M1600)-1)/5)+1)</f>
        <v>#REF!</v>
      </c>
      <c r="N1601" t="str" cm="1">
        <f t="array" ref="N1601">INDEX({"Strom";"Erdgas";"Heizöl";"Wärme";"Pellets"},MOD(ROW(M1600)-1,5)+1)</f>
        <v>Pellets</v>
      </c>
      <c r="O1601" t="e" cm="1">
        <f t="array" ref="O1601">CHOOSE(MOD(ROW(M1600)-1,5)+1,
INDEX(Tabelle5[Strom kWh],INT((ROW(M1600)-1)/5)+1),
INDEX(Tabelle5[Erdgas kWh],INT((ROW(M1600)-1)/5)+1),
INDEX(Tabelle5[Heizöl kWh],INT((ROW(M1600)-1)/5)+1),
INDEX(Tabelle5[Wärme kWh],INT((ROW(M1600)-1)/5)+1),
INDEX(Tabelle5[Pellets kWh],INT((ROW(M1600)-1)/5)+1))</f>
        <v>#REF!</v>
      </c>
    </row>
    <row r="1602" spans="12:15" x14ac:dyDescent="0.3">
      <c r="L1602" t="e" cm="1">
        <f t="array" ref="L1602">INDEX(Tabelle5[Funktion],INT((ROW(M1601)-1)/5)+1)</f>
        <v>#REF!</v>
      </c>
      <c r="M1602" t="e" cm="1">
        <f t="array" ref="M1602">INDEX(Tabelle5[Anlage],INT((ROW(M1601)-1)/5)+1)</f>
        <v>#REF!</v>
      </c>
      <c r="N1602" t="str" cm="1">
        <f t="array" ref="N1602">INDEX({"Strom";"Erdgas";"Heizöl";"Wärme";"Pellets"},MOD(ROW(M1601)-1,5)+1)</f>
        <v>Strom</v>
      </c>
      <c r="O1602" t="e" cm="1">
        <f t="array" ref="O1602">CHOOSE(MOD(ROW(M1601)-1,5)+1,
INDEX(Tabelle5[Strom kWh],INT((ROW(M1601)-1)/5)+1),
INDEX(Tabelle5[Erdgas kWh],INT((ROW(M1601)-1)/5)+1),
INDEX(Tabelle5[Heizöl kWh],INT((ROW(M1601)-1)/5)+1),
INDEX(Tabelle5[Wärme kWh],INT((ROW(M1601)-1)/5)+1),
INDEX(Tabelle5[Pellets kWh],INT((ROW(M1601)-1)/5)+1))</f>
        <v>#REF!</v>
      </c>
    </row>
    <row r="1603" spans="12:15" x14ac:dyDescent="0.3">
      <c r="L1603" t="e" cm="1">
        <f t="array" ref="L1603">INDEX(Tabelle5[Funktion],INT((ROW(M1602)-1)/5)+1)</f>
        <v>#REF!</v>
      </c>
      <c r="M1603" t="e" cm="1">
        <f t="array" ref="M1603">INDEX(Tabelle5[Anlage],INT((ROW(M1602)-1)/5)+1)</f>
        <v>#REF!</v>
      </c>
      <c r="N1603" t="str" cm="1">
        <f t="array" ref="N1603">INDEX({"Strom";"Erdgas";"Heizöl";"Wärme";"Pellets"},MOD(ROW(M1602)-1,5)+1)</f>
        <v>Erdgas</v>
      </c>
      <c r="O1603" t="e" cm="1">
        <f t="array" ref="O1603">CHOOSE(MOD(ROW(M1602)-1,5)+1,
INDEX(Tabelle5[Strom kWh],INT((ROW(M1602)-1)/5)+1),
INDEX(Tabelle5[Erdgas kWh],INT((ROW(M1602)-1)/5)+1),
INDEX(Tabelle5[Heizöl kWh],INT((ROW(M1602)-1)/5)+1),
INDEX(Tabelle5[Wärme kWh],INT((ROW(M1602)-1)/5)+1),
INDEX(Tabelle5[Pellets kWh],INT((ROW(M1602)-1)/5)+1))</f>
        <v>#REF!</v>
      </c>
    </row>
    <row r="1604" spans="12:15" x14ac:dyDescent="0.3">
      <c r="L1604" t="e" cm="1">
        <f t="array" ref="L1604">INDEX(Tabelle5[Funktion],INT((ROW(M1603)-1)/5)+1)</f>
        <v>#REF!</v>
      </c>
      <c r="M1604" t="e" cm="1">
        <f t="array" ref="M1604">INDEX(Tabelle5[Anlage],INT((ROW(M1603)-1)/5)+1)</f>
        <v>#REF!</v>
      </c>
      <c r="N1604" t="str" cm="1">
        <f t="array" ref="N1604">INDEX({"Strom";"Erdgas";"Heizöl";"Wärme";"Pellets"},MOD(ROW(M1603)-1,5)+1)</f>
        <v>Heizöl</v>
      </c>
      <c r="O1604" t="e" cm="1">
        <f t="array" ref="O1604">CHOOSE(MOD(ROW(M1603)-1,5)+1,
INDEX(Tabelle5[Strom kWh],INT((ROW(M1603)-1)/5)+1),
INDEX(Tabelle5[Erdgas kWh],INT((ROW(M1603)-1)/5)+1),
INDEX(Tabelle5[Heizöl kWh],INT((ROW(M1603)-1)/5)+1),
INDEX(Tabelle5[Wärme kWh],INT((ROW(M1603)-1)/5)+1),
INDEX(Tabelle5[Pellets kWh],INT((ROW(M1603)-1)/5)+1))</f>
        <v>#REF!</v>
      </c>
    </row>
    <row r="1605" spans="12:15" x14ac:dyDescent="0.3">
      <c r="L1605" t="e" cm="1">
        <f t="array" ref="L1605">INDEX(Tabelle5[Funktion],INT((ROW(M1604)-1)/5)+1)</f>
        <v>#REF!</v>
      </c>
      <c r="M1605" t="e" cm="1">
        <f t="array" ref="M1605">INDEX(Tabelle5[Anlage],INT((ROW(M1604)-1)/5)+1)</f>
        <v>#REF!</v>
      </c>
      <c r="N1605" t="str" cm="1">
        <f t="array" ref="N1605">INDEX({"Strom";"Erdgas";"Heizöl";"Wärme";"Pellets"},MOD(ROW(M1604)-1,5)+1)</f>
        <v>Wärme</v>
      </c>
      <c r="O1605" t="e" cm="1">
        <f t="array" ref="O1605">CHOOSE(MOD(ROW(M1604)-1,5)+1,
INDEX(Tabelle5[Strom kWh],INT((ROW(M1604)-1)/5)+1),
INDEX(Tabelle5[Erdgas kWh],INT((ROW(M1604)-1)/5)+1),
INDEX(Tabelle5[Heizöl kWh],INT((ROW(M1604)-1)/5)+1),
INDEX(Tabelle5[Wärme kWh],INT((ROW(M1604)-1)/5)+1),
INDEX(Tabelle5[Pellets kWh],INT((ROW(M1604)-1)/5)+1))</f>
        <v>#REF!</v>
      </c>
    </row>
    <row r="1606" spans="12:15" x14ac:dyDescent="0.3">
      <c r="L1606" t="e" cm="1">
        <f t="array" ref="L1606">INDEX(Tabelle5[Funktion],INT((ROW(M1605)-1)/5)+1)</f>
        <v>#REF!</v>
      </c>
      <c r="M1606" t="e" cm="1">
        <f t="array" ref="M1606">INDEX(Tabelle5[Anlage],INT((ROW(M1605)-1)/5)+1)</f>
        <v>#REF!</v>
      </c>
      <c r="N1606" t="str" cm="1">
        <f t="array" ref="N1606">INDEX({"Strom";"Erdgas";"Heizöl";"Wärme";"Pellets"},MOD(ROW(M1605)-1,5)+1)</f>
        <v>Pellets</v>
      </c>
      <c r="O1606" t="e" cm="1">
        <f t="array" ref="O1606">CHOOSE(MOD(ROW(M1605)-1,5)+1,
INDEX(Tabelle5[Strom kWh],INT((ROW(M1605)-1)/5)+1),
INDEX(Tabelle5[Erdgas kWh],INT((ROW(M1605)-1)/5)+1),
INDEX(Tabelle5[Heizöl kWh],INT((ROW(M1605)-1)/5)+1),
INDEX(Tabelle5[Wärme kWh],INT((ROW(M1605)-1)/5)+1),
INDEX(Tabelle5[Pellets kWh],INT((ROW(M1605)-1)/5)+1))</f>
        <v>#REF!</v>
      </c>
    </row>
    <row r="1607" spans="12:15" x14ac:dyDescent="0.3">
      <c r="L1607" t="e" cm="1">
        <f t="array" ref="L1607">INDEX(Tabelle5[Funktion],INT((ROW(M1606)-1)/5)+1)</f>
        <v>#REF!</v>
      </c>
      <c r="M1607" t="e" cm="1">
        <f t="array" ref="M1607">INDEX(Tabelle5[Anlage],INT((ROW(M1606)-1)/5)+1)</f>
        <v>#REF!</v>
      </c>
      <c r="N1607" t="str" cm="1">
        <f t="array" ref="N1607">INDEX({"Strom";"Erdgas";"Heizöl";"Wärme";"Pellets"},MOD(ROW(M1606)-1,5)+1)</f>
        <v>Strom</v>
      </c>
      <c r="O1607" t="e" cm="1">
        <f t="array" ref="O1607">CHOOSE(MOD(ROW(M1606)-1,5)+1,
INDEX(Tabelle5[Strom kWh],INT((ROW(M1606)-1)/5)+1),
INDEX(Tabelle5[Erdgas kWh],INT((ROW(M1606)-1)/5)+1),
INDEX(Tabelle5[Heizöl kWh],INT((ROW(M1606)-1)/5)+1),
INDEX(Tabelle5[Wärme kWh],INT((ROW(M1606)-1)/5)+1),
INDEX(Tabelle5[Pellets kWh],INT((ROW(M1606)-1)/5)+1))</f>
        <v>#REF!</v>
      </c>
    </row>
    <row r="1608" spans="12:15" x14ac:dyDescent="0.3">
      <c r="L1608" t="e" cm="1">
        <f t="array" ref="L1608">INDEX(Tabelle5[Funktion],INT((ROW(M1607)-1)/5)+1)</f>
        <v>#REF!</v>
      </c>
      <c r="M1608" t="e" cm="1">
        <f t="array" ref="M1608">INDEX(Tabelle5[Anlage],INT((ROW(M1607)-1)/5)+1)</f>
        <v>#REF!</v>
      </c>
      <c r="N1608" t="str" cm="1">
        <f t="array" ref="N1608">INDEX({"Strom";"Erdgas";"Heizöl";"Wärme";"Pellets"},MOD(ROW(M1607)-1,5)+1)</f>
        <v>Erdgas</v>
      </c>
      <c r="O1608" t="e" cm="1">
        <f t="array" ref="O1608">CHOOSE(MOD(ROW(M1607)-1,5)+1,
INDEX(Tabelle5[Strom kWh],INT((ROW(M1607)-1)/5)+1),
INDEX(Tabelle5[Erdgas kWh],INT((ROW(M1607)-1)/5)+1),
INDEX(Tabelle5[Heizöl kWh],INT((ROW(M1607)-1)/5)+1),
INDEX(Tabelle5[Wärme kWh],INT((ROW(M1607)-1)/5)+1),
INDEX(Tabelle5[Pellets kWh],INT((ROW(M1607)-1)/5)+1))</f>
        <v>#REF!</v>
      </c>
    </row>
    <row r="1609" spans="12:15" x14ac:dyDescent="0.3">
      <c r="L1609" t="e" cm="1">
        <f t="array" ref="L1609">INDEX(Tabelle5[Funktion],INT((ROW(M1608)-1)/5)+1)</f>
        <v>#REF!</v>
      </c>
      <c r="M1609" t="e" cm="1">
        <f t="array" ref="M1609">INDEX(Tabelle5[Anlage],INT((ROW(M1608)-1)/5)+1)</f>
        <v>#REF!</v>
      </c>
      <c r="N1609" t="str" cm="1">
        <f t="array" ref="N1609">INDEX({"Strom";"Erdgas";"Heizöl";"Wärme";"Pellets"},MOD(ROW(M1608)-1,5)+1)</f>
        <v>Heizöl</v>
      </c>
      <c r="O1609" t="e" cm="1">
        <f t="array" ref="O1609">CHOOSE(MOD(ROW(M1608)-1,5)+1,
INDEX(Tabelle5[Strom kWh],INT((ROW(M1608)-1)/5)+1),
INDEX(Tabelle5[Erdgas kWh],INT((ROW(M1608)-1)/5)+1),
INDEX(Tabelle5[Heizöl kWh],INT((ROW(M1608)-1)/5)+1),
INDEX(Tabelle5[Wärme kWh],INT((ROW(M1608)-1)/5)+1),
INDEX(Tabelle5[Pellets kWh],INT((ROW(M1608)-1)/5)+1))</f>
        <v>#REF!</v>
      </c>
    </row>
    <row r="1610" spans="12:15" x14ac:dyDescent="0.3">
      <c r="L1610" t="e" cm="1">
        <f t="array" ref="L1610">INDEX(Tabelle5[Funktion],INT((ROW(M1609)-1)/5)+1)</f>
        <v>#REF!</v>
      </c>
      <c r="M1610" t="e" cm="1">
        <f t="array" ref="M1610">INDEX(Tabelle5[Anlage],INT((ROW(M1609)-1)/5)+1)</f>
        <v>#REF!</v>
      </c>
      <c r="N1610" t="str" cm="1">
        <f t="array" ref="N1610">INDEX({"Strom";"Erdgas";"Heizöl";"Wärme";"Pellets"},MOD(ROW(M1609)-1,5)+1)</f>
        <v>Wärme</v>
      </c>
      <c r="O1610" t="e" cm="1">
        <f t="array" ref="O1610">CHOOSE(MOD(ROW(M1609)-1,5)+1,
INDEX(Tabelle5[Strom kWh],INT((ROW(M1609)-1)/5)+1),
INDEX(Tabelle5[Erdgas kWh],INT((ROW(M1609)-1)/5)+1),
INDEX(Tabelle5[Heizöl kWh],INT((ROW(M1609)-1)/5)+1),
INDEX(Tabelle5[Wärme kWh],INT((ROW(M1609)-1)/5)+1),
INDEX(Tabelle5[Pellets kWh],INT((ROW(M1609)-1)/5)+1))</f>
        <v>#REF!</v>
      </c>
    </row>
    <row r="1611" spans="12:15" x14ac:dyDescent="0.3">
      <c r="L1611" t="e" cm="1">
        <f t="array" ref="L1611">INDEX(Tabelle5[Funktion],INT((ROW(M1610)-1)/5)+1)</f>
        <v>#REF!</v>
      </c>
      <c r="M1611" t="e" cm="1">
        <f t="array" ref="M1611">INDEX(Tabelle5[Anlage],INT((ROW(M1610)-1)/5)+1)</f>
        <v>#REF!</v>
      </c>
      <c r="N1611" t="str" cm="1">
        <f t="array" ref="N1611">INDEX({"Strom";"Erdgas";"Heizöl";"Wärme";"Pellets"},MOD(ROW(M1610)-1,5)+1)</f>
        <v>Pellets</v>
      </c>
      <c r="O1611" t="e" cm="1">
        <f t="array" ref="O1611">CHOOSE(MOD(ROW(M1610)-1,5)+1,
INDEX(Tabelle5[Strom kWh],INT((ROW(M1610)-1)/5)+1),
INDEX(Tabelle5[Erdgas kWh],INT((ROW(M1610)-1)/5)+1),
INDEX(Tabelle5[Heizöl kWh],INT((ROW(M1610)-1)/5)+1),
INDEX(Tabelle5[Wärme kWh],INT((ROW(M1610)-1)/5)+1),
INDEX(Tabelle5[Pellets kWh],INT((ROW(M1610)-1)/5)+1))</f>
        <v>#REF!</v>
      </c>
    </row>
    <row r="1612" spans="12:15" x14ac:dyDescent="0.3">
      <c r="L1612" t="e" cm="1">
        <f t="array" ref="L1612">INDEX(Tabelle5[Funktion],INT((ROW(M1611)-1)/5)+1)</f>
        <v>#REF!</v>
      </c>
      <c r="M1612" t="e" cm="1">
        <f t="array" ref="M1612">INDEX(Tabelle5[Anlage],INT((ROW(M1611)-1)/5)+1)</f>
        <v>#REF!</v>
      </c>
      <c r="N1612" t="str" cm="1">
        <f t="array" ref="N1612">INDEX({"Strom";"Erdgas";"Heizöl";"Wärme";"Pellets"},MOD(ROW(M1611)-1,5)+1)</f>
        <v>Strom</v>
      </c>
      <c r="O1612" t="e" cm="1">
        <f t="array" ref="O1612">CHOOSE(MOD(ROW(M1611)-1,5)+1,
INDEX(Tabelle5[Strom kWh],INT((ROW(M1611)-1)/5)+1),
INDEX(Tabelle5[Erdgas kWh],INT((ROW(M1611)-1)/5)+1),
INDEX(Tabelle5[Heizöl kWh],INT((ROW(M1611)-1)/5)+1),
INDEX(Tabelle5[Wärme kWh],INT((ROW(M1611)-1)/5)+1),
INDEX(Tabelle5[Pellets kWh],INT((ROW(M1611)-1)/5)+1))</f>
        <v>#REF!</v>
      </c>
    </row>
    <row r="1613" spans="12:15" x14ac:dyDescent="0.3">
      <c r="L1613" t="e" cm="1">
        <f t="array" ref="L1613">INDEX(Tabelle5[Funktion],INT((ROW(M1612)-1)/5)+1)</f>
        <v>#REF!</v>
      </c>
      <c r="M1613" t="e" cm="1">
        <f t="array" ref="M1613">INDEX(Tabelle5[Anlage],INT((ROW(M1612)-1)/5)+1)</f>
        <v>#REF!</v>
      </c>
      <c r="N1613" t="str" cm="1">
        <f t="array" ref="N1613">INDEX({"Strom";"Erdgas";"Heizöl";"Wärme";"Pellets"},MOD(ROW(M1612)-1,5)+1)</f>
        <v>Erdgas</v>
      </c>
      <c r="O1613" t="e" cm="1">
        <f t="array" ref="O1613">CHOOSE(MOD(ROW(M1612)-1,5)+1,
INDEX(Tabelle5[Strom kWh],INT((ROW(M1612)-1)/5)+1),
INDEX(Tabelle5[Erdgas kWh],INT((ROW(M1612)-1)/5)+1),
INDEX(Tabelle5[Heizöl kWh],INT((ROW(M1612)-1)/5)+1),
INDEX(Tabelle5[Wärme kWh],INT((ROW(M1612)-1)/5)+1),
INDEX(Tabelle5[Pellets kWh],INT((ROW(M1612)-1)/5)+1))</f>
        <v>#REF!</v>
      </c>
    </row>
    <row r="1614" spans="12:15" x14ac:dyDescent="0.3">
      <c r="L1614" t="e" cm="1">
        <f t="array" ref="L1614">INDEX(Tabelle5[Funktion],INT((ROW(M1613)-1)/5)+1)</f>
        <v>#REF!</v>
      </c>
      <c r="M1614" t="e" cm="1">
        <f t="array" ref="M1614">INDEX(Tabelle5[Anlage],INT((ROW(M1613)-1)/5)+1)</f>
        <v>#REF!</v>
      </c>
      <c r="N1614" t="str" cm="1">
        <f t="array" ref="N1614">INDEX({"Strom";"Erdgas";"Heizöl";"Wärme";"Pellets"},MOD(ROW(M1613)-1,5)+1)</f>
        <v>Heizöl</v>
      </c>
      <c r="O1614" t="e" cm="1">
        <f t="array" ref="O1614">CHOOSE(MOD(ROW(M1613)-1,5)+1,
INDEX(Tabelle5[Strom kWh],INT((ROW(M1613)-1)/5)+1),
INDEX(Tabelle5[Erdgas kWh],INT((ROW(M1613)-1)/5)+1),
INDEX(Tabelle5[Heizöl kWh],INT((ROW(M1613)-1)/5)+1),
INDEX(Tabelle5[Wärme kWh],INT((ROW(M1613)-1)/5)+1),
INDEX(Tabelle5[Pellets kWh],INT((ROW(M1613)-1)/5)+1))</f>
        <v>#REF!</v>
      </c>
    </row>
    <row r="1615" spans="12:15" x14ac:dyDescent="0.3">
      <c r="L1615" t="e" cm="1">
        <f t="array" ref="L1615">INDEX(Tabelle5[Funktion],INT((ROW(M1614)-1)/5)+1)</f>
        <v>#REF!</v>
      </c>
      <c r="M1615" t="e" cm="1">
        <f t="array" ref="M1615">INDEX(Tabelle5[Anlage],INT((ROW(M1614)-1)/5)+1)</f>
        <v>#REF!</v>
      </c>
      <c r="N1615" t="str" cm="1">
        <f t="array" ref="N1615">INDEX({"Strom";"Erdgas";"Heizöl";"Wärme";"Pellets"},MOD(ROW(M1614)-1,5)+1)</f>
        <v>Wärme</v>
      </c>
      <c r="O1615" t="e" cm="1">
        <f t="array" ref="O1615">CHOOSE(MOD(ROW(M1614)-1,5)+1,
INDEX(Tabelle5[Strom kWh],INT((ROW(M1614)-1)/5)+1),
INDEX(Tabelle5[Erdgas kWh],INT((ROW(M1614)-1)/5)+1),
INDEX(Tabelle5[Heizöl kWh],INT((ROW(M1614)-1)/5)+1),
INDEX(Tabelle5[Wärme kWh],INT((ROW(M1614)-1)/5)+1),
INDEX(Tabelle5[Pellets kWh],INT((ROW(M1614)-1)/5)+1))</f>
        <v>#REF!</v>
      </c>
    </row>
    <row r="1616" spans="12:15" x14ac:dyDescent="0.3">
      <c r="L1616" t="e" cm="1">
        <f t="array" ref="L1616">INDEX(Tabelle5[Funktion],INT((ROW(M1615)-1)/5)+1)</f>
        <v>#REF!</v>
      </c>
      <c r="M1616" t="e" cm="1">
        <f t="array" ref="M1616">INDEX(Tabelle5[Anlage],INT((ROW(M1615)-1)/5)+1)</f>
        <v>#REF!</v>
      </c>
      <c r="N1616" t="str" cm="1">
        <f t="array" ref="N1616">INDEX({"Strom";"Erdgas";"Heizöl";"Wärme";"Pellets"},MOD(ROW(M1615)-1,5)+1)</f>
        <v>Pellets</v>
      </c>
      <c r="O1616" t="e" cm="1">
        <f t="array" ref="O1616">CHOOSE(MOD(ROW(M1615)-1,5)+1,
INDEX(Tabelle5[Strom kWh],INT((ROW(M1615)-1)/5)+1),
INDEX(Tabelle5[Erdgas kWh],INT((ROW(M1615)-1)/5)+1),
INDEX(Tabelle5[Heizöl kWh],INT((ROW(M1615)-1)/5)+1),
INDEX(Tabelle5[Wärme kWh],INT((ROW(M1615)-1)/5)+1),
INDEX(Tabelle5[Pellets kWh],INT((ROW(M1615)-1)/5)+1))</f>
        <v>#REF!</v>
      </c>
    </row>
    <row r="1617" spans="12:15" x14ac:dyDescent="0.3">
      <c r="L1617" t="e" cm="1">
        <f t="array" ref="L1617">INDEX(Tabelle5[Funktion],INT((ROW(M1616)-1)/5)+1)</f>
        <v>#REF!</v>
      </c>
      <c r="M1617" t="e" cm="1">
        <f t="array" ref="M1617">INDEX(Tabelle5[Anlage],INT((ROW(M1616)-1)/5)+1)</f>
        <v>#REF!</v>
      </c>
      <c r="N1617" t="str" cm="1">
        <f t="array" ref="N1617">INDEX({"Strom";"Erdgas";"Heizöl";"Wärme";"Pellets"},MOD(ROW(M1616)-1,5)+1)</f>
        <v>Strom</v>
      </c>
      <c r="O1617" t="e" cm="1">
        <f t="array" ref="O1617">CHOOSE(MOD(ROW(M1616)-1,5)+1,
INDEX(Tabelle5[Strom kWh],INT((ROW(M1616)-1)/5)+1),
INDEX(Tabelle5[Erdgas kWh],INT((ROW(M1616)-1)/5)+1),
INDEX(Tabelle5[Heizöl kWh],INT((ROW(M1616)-1)/5)+1),
INDEX(Tabelle5[Wärme kWh],INT((ROW(M1616)-1)/5)+1),
INDEX(Tabelle5[Pellets kWh],INT((ROW(M1616)-1)/5)+1))</f>
        <v>#REF!</v>
      </c>
    </row>
    <row r="1618" spans="12:15" x14ac:dyDescent="0.3">
      <c r="L1618" t="e" cm="1">
        <f t="array" ref="L1618">INDEX(Tabelle5[Funktion],INT((ROW(M1617)-1)/5)+1)</f>
        <v>#REF!</v>
      </c>
      <c r="M1618" t="e" cm="1">
        <f t="array" ref="M1618">INDEX(Tabelle5[Anlage],INT((ROW(M1617)-1)/5)+1)</f>
        <v>#REF!</v>
      </c>
      <c r="N1618" t="str" cm="1">
        <f t="array" ref="N1618">INDEX({"Strom";"Erdgas";"Heizöl";"Wärme";"Pellets"},MOD(ROW(M1617)-1,5)+1)</f>
        <v>Erdgas</v>
      </c>
      <c r="O1618" t="e" cm="1">
        <f t="array" ref="O1618">CHOOSE(MOD(ROW(M1617)-1,5)+1,
INDEX(Tabelle5[Strom kWh],INT((ROW(M1617)-1)/5)+1),
INDEX(Tabelle5[Erdgas kWh],INT((ROW(M1617)-1)/5)+1),
INDEX(Tabelle5[Heizöl kWh],INT((ROW(M1617)-1)/5)+1),
INDEX(Tabelle5[Wärme kWh],INT((ROW(M1617)-1)/5)+1),
INDEX(Tabelle5[Pellets kWh],INT((ROW(M1617)-1)/5)+1))</f>
        <v>#REF!</v>
      </c>
    </row>
    <row r="1619" spans="12:15" x14ac:dyDescent="0.3">
      <c r="L1619" t="e" cm="1">
        <f t="array" ref="L1619">INDEX(Tabelle5[Funktion],INT((ROW(M1618)-1)/5)+1)</f>
        <v>#REF!</v>
      </c>
      <c r="M1619" t="e" cm="1">
        <f t="array" ref="M1619">INDEX(Tabelle5[Anlage],INT((ROW(M1618)-1)/5)+1)</f>
        <v>#REF!</v>
      </c>
      <c r="N1619" t="str" cm="1">
        <f t="array" ref="N1619">INDEX({"Strom";"Erdgas";"Heizöl";"Wärme";"Pellets"},MOD(ROW(M1618)-1,5)+1)</f>
        <v>Heizöl</v>
      </c>
      <c r="O1619" t="e" cm="1">
        <f t="array" ref="O1619">CHOOSE(MOD(ROW(M1618)-1,5)+1,
INDEX(Tabelle5[Strom kWh],INT((ROW(M1618)-1)/5)+1),
INDEX(Tabelle5[Erdgas kWh],INT((ROW(M1618)-1)/5)+1),
INDEX(Tabelle5[Heizöl kWh],INT((ROW(M1618)-1)/5)+1),
INDEX(Tabelle5[Wärme kWh],INT((ROW(M1618)-1)/5)+1),
INDEX(Tabelle5[Pellets kWh],INT((ROW(M1618)-1)/5)+1))</f>
        <v>#REF!</v>
      </c>
    </row>
    <row r="1620" spans="12:15" x14ac:dyDescent="0.3">
      <c r="L1620" t="e" cm="1">
        <f t="array" ref="L1620">INDEX(Tabelle5[Funktion],INT((ROW(M1619)-1)/5)+1)</f>
        <v>#REF!</v>
      </c>
      <c r="M1620" t="e" cm="1">
        <f t="array" ref="M1620">INDEX(Tabelle5[Anlage],INT((ROW(M1619)-1)/5)+1)</f>
        <v>#REF!</v>
      </c>
      <c r="N1620" t="str" cm="1">
        <f t="array" ref="N1620">INDEX({"Strom";"Erdgas";"Heizöl";"Wärme";"Pellets"},MOD(ROW(M1619)-1,5)+1)</f>
        <v>Wärme</v>
      </c>
      <c r="O1620" t="e" cm="1">
        <f t="array" ref="O1620">CHOOSE(MOD(ROW(M1619)-1,5)+1,
INDEX(Tabelle5[Strom kWh],INT((ROW(M1619)-1)/5)+1),
INDEX(Tabelle5[Erdgas kWh],INT((ROW(M1619)-1)/5)+1),
INDEX(Tabelle5[Heizöl kWh],INT((ROW(M1619)-1)/5)+1),
INDEX(Tabelle5[Wärme kWh],INT((ROW(M1619)-1)/5)+1),
INDEX(Tabelle5[Pellets kWh],INT((ROW(M1619)-1)/5)+1))</f>
        <v>#REF!</v>
      </c>
    </row>
    <row r="1621" spans="12:15" x14ac:dyDescent="0.3">
      <c r="L1621" t="e" cm="1">
        <f t="array" ref="L1621">INDEX(Tabelle5[Funktion],INT((ROW(M1620)-1)/5)+1)</f>
        <v>#REF!</v>
      </c>
      <c r="M1621" t="e" cm="1">
        <f t="array" ref="M1621">INDEX(Tabelle5[Anlage],INT((ROW(M1620)-1)/5)+1)</f>
        <v>#REF!</v>
      </c>
      <c r="N1621" t="str" cm="1">
        <f t="array" ref="N1621">INDEX({"Strom";"Erdgas";"Heizöl";"Wärme";"Pellets"},MOD(ROW(M1620)-1,5)+1)</f>
        <v>Pellets</v>
      </c>
      <c r="O1621" t="e" cm="1">
        <f t="array" ref="O1621">CHOOSE(MOD(ROW(M1620)-1,5)+1,
INDEX(Tabelle5[Strom kWh],INT((ROW(M1620)-1)/5)+1),
INDEX(Tabelle5[Erdgas kWh],INT((ROW(M1620)-1)/5)+1),
INDEX(Tabelle5[Heizöl kWh],INT((ROW(M1620)-1)/5)+1),
INDEX(Tabelle5[Wärme kWh],INT((ROW(M1620)-1)/5)+1),
INDEX(Tabelle5[Pellets kWh],INT((ROW(M1620)-1)/5)+1))</f>
        <v>#REF!</v>
      </c>
    </row>
    <row r="1622" spans="12:15" x14ac:dyDescent="0.3">
      <c r="L1622" t="e" cm="1">
        <f t="array" ref="L1622">INDEX(Tabelle5[Funktion],INT((ROW(M1621)-1)/5)+1)</f>
        <v>#REF!</v>
      </c>
      <c r="M1622" t="e" cm="1">
        <f t="array" ref="M1622">INDEX(Tabelle5[Anlage],INT((ROW(M1621)-1)/5)+1)</f>
        <v>#REF!</v>
      </c>
      <c r="N1622" t="str" cm="1">
        <f t="array" ref="N1622">INDEX({"Strom";"Erdgas";"Heizöl";"Wärme";"Pellets"},MOD(ROW(M1621)-1,5)+1)</f>
        <v>Strom</v>
      </c>
      <c r="O1622" t="e" cm="1">
        <f t="array" ref="O1622">CHOOSE(MOD(ROW(M1621)-1,5)+1,
INDEX(Tabelle5[Strom kWh],INT((ROW(M1621)-1)/5)+1),
INDEX(Tabelle5[Erdgas kWh],INT((ROW(M1621)-1)/5)+1),
INDEX(Tabelle5[Heizöl kWh],INT((ROW(M1621)-1)/5)+1),
INDEX(Tabelle5[Wärme kWh],INT((ROW(M1621)-1)/5)+1),
INDEX(Tabelle5[Pellets kWh],INT((ROW(M1621)-1)/5)+1))</f>
        <v>#REF!</v>
      </c>
    </row>
    <row r="1623" spans="12:15" x14ac:dyDescent="0.3">
      <c r="L1623" t="e" cm="1">
        <f t="array" ref="L1623">INDEX(Tabelle5[Funktion],INT((ROW(M1622)-1)/5)+1)</f>
        <v>#REF!</v>
      </c>
      <c r="M1623" t="e" cm="1">
        <f t="array" ref="M1623">INDEX(Tabelle5[Anlage],INT((ROW(M1622)-1)/5)+1)</f>
        <v>#REF!</v>
      </c>
      <c r="N1623" t="str" cm="1">
        <f t="array" ref="N1623">INDEX({"Strom";"Erdgas";"Heizöl";"Wärme";"Pellets"},MOD(ROW(M1622)-1,5)+1)</f>
        <v>Erdgas</v>
      </c>
      <c r="O1623" t="e" cm="1">
        <f t="array" ref="O1623">CHOOSE(MOD(ROW(M1622)-1,5)+1,
INDEX(Tabelle5[Strom kWh],INT((ROW(M1622)-1)/5)+1),
INDEX(Tabelle5[Erdgas kWh],INT((ROW(M1622)-1)/5)+1),
INDEX(Tabelle5[Heizöl kWh],INT((ROW(M1622)-1)/5)+1),
INDEX(Tabelle5[Wärme kWh],INT((ROW(M1622)-1)/5)+1),
INDEX(Tabelle5[Pellets kWh],INT((ROW(M1622)-1)/5)+1))</f>
        <v>#REF!</v>
      </c>
    </row>
    <row r="1624" spans="12:15" x14ac:dyDescent="0.3">
      <c r="L1624" t="e" cm="1">
        <f t="array" ref="L1624">INDEX(Tabelle5[Funktion],INT((ROW(M1623)-1)/5)+1)</f>
        <v>#REF!</v>
      </c>
      <c r="M1624" t="e" cm="1">
        <f t="array" ref="M1624">INDEX(Tabelle5[Anlage],INT((ROW(M1623)-1)/5)+1)</f>
        <v>#REF!</v>
      </c>
      <c r="N1624" t="str" cm="1">
        <f t="array" ref="N1624">INDEX({"Strom";"Erdgas";"Heizöl";"Wärme";"Pellets"},MOD(ROW(M1623)-1,5)+1)</f>
        <v>Heizöl</v>
      </c>
      <c r="O1624" t="e" cm="1">
        <f t="array" ref="O1624">CHOOSE(MOD(ROW(M1623)-1,5)+1,
INDEX(Tabelle5[Strom kWh],INT((ROW(M1623)-1)/5)+1),
INDEX(Tabelle5[Erdgas kWh],INT((ROW(M1623)-1)/5)+1),
INDEX(Tabelle5[Heizöl kWh],INT((ROW(M1623)-1)/5)+1),
INDEX(Tabelle5[Wärme kWh],INT((ROW(M1623)-1)/5)+1),
INDEX(Tabelle5[Pellets kWh],INT((ROW(M1623)-1)/5)+1))</f>
        <v>#REF!</v>
      </c>
    </row>
    <row r="1625" spans="12:15" x14ac:dyDescent="0.3">
      <c r="L1625" t="e" cm="1">
        <f t="array" ref="L1625">INDEX(Tabelle5[Funktion],INT((ROW(M1624)-1)/5)+1)</f>
        <v>#REF!</v>
      </c>
      <c r="M1625" t="e" cm="1">
        <f t="array" ref="M1625">INDEX(Tabelle5[Anlage],INT((ROW(M1624)-1)/5)+1)</f>
        <v>#REF!</v>
      </c>
      <c r="N1625" t="str" cm="1">
        <f t="array" ref="N1625">INDEX({"Strom";"Erdgas";"Heizöl";"Wärme";"Pellets"},MOD(ROW(M1624)-1,5)+1)</f>
        <v>Wärme</v>
      </c>
      <c r="O1625" t="e" cm="1">
        <f t="array" ref="O1625">CHOOSE(MOD(ROW(M1624)-1,5)+1,
INDEX(Tabelle5[Strom kWh],INT((ROW(M1624)-1)/5)+1),
INDEX(Tabelle5[Erdgas kWh],INT((ROW(M1624)-1)/5)+1),
INDEX(Tabelle5[Heizöl kWh],INT((ROW(M1624)-1)/5)+1),
INDEX(Tabelle5[Wärme kWh],INT((ROW(M1624)-1)/5)+1),
INDEX(Tabelle5[Pellets kWh],INT((ROW(M1624)-1)/5)+1))</f>
        <v>#REF!</v>
      </c>
    </row>
    <row r="1626" spans="12:15" x14ac:dyDescent="0.3">
      <c r="L1626" t="e" cm="1">
        <f t="array" ref="L1626">INDEX(Tabelle5[Funktion],INT((ROW(M1625)-1)/5)+1)</f>
        <v>#REF!</v>
      </c>
      <c r="M1626" t="e" cm="1">
        <f t="array" ref="M1626">INDEX(Tabelle5[Anlage],INT((ROW(M1625)-1)/5)+1)</f>
        <v>#REF!</v>
      </c>
      <c r="N1626" t="str" cm="1">
        <f t="array" ref="N1626">INDEX({"Strom";"Erdgas";"Heizöl";"Wärme";"Pellets"},MOD(ROW(M1625)-1,5)+1)</f>
        <v>Pellets</v>
      </c>
      <c r="O1626" t="e" cm="1">
        <f t="array" ref="O1626">CHOOSE(MOD(ROW(M1625)-1,5)+1,
INDEX(Tabelle5[Strom kWh],INT((ROW(M1625)-1)/5)+1),
INDEX(Tabelle5[Erdgas kWh],INT((ROW(M1625)-1)/5)+1),
INDEX(Tabelle5[Heizöl kWh],INT((ROW(M1625)-1)/5)+1),
INDEX(Tabelle5[Wärme kWh],INT((ROW(M1625)-1)/5)+1),
INDEX(Tabelle5[Pellets kWh],INT((ROW(M1625)-1)/5)+1))</f>
        <v>#REF!</v>
      </c>
    </row>
    <row r="1627" spans="12:15" x14ac:dyDescent="0.3">
      <c r="L1627" t="e" cm="1">
        <f t="array" ref="L1627">INDEX(Tabelle5[Funktion],INT((ROW(M1626)-1)/5)+1)</f>
        <v>#REF!</v>
      </c>
      <c r="M1627" t="e" cm="1">
        <f t="array" ref="M1627">INDEX(Tabelle5[Anlage],INT((ROW(M1626)-1)/5)+1)</f>
        <v>#REF!</v>
      </c>
      <c r="N1627" t="str" cm="1">
        <f t="array" ref="N1627">INDEX({"Strom";"Erdgas";"Heizöl";"Wärme";"Pellets"},MOD(ROW(M1626)-1,5)+1)</f>
        <v>Strom</v>
      </c>
      <c r="O1627" t="e" cm="1">
        <f t="array" ref="O1627">CHOOSE(MOD(ROW(M1626)-1,5)+1,
INDEX(Tabelle5[Strom kWh],INT((ROW(M1626)-1)/5)+1),
INDEX(Tabelle5[Erdgas kWh],INT((ROW(M1626)-1)/5)+1),
INDEX(Tabelle5[Heizöl kWh],INT((ROW(M1626)-1)/5)+1),
INDEX(Tabelle5[Wärme kWh],INT((ROW(M1626)-1)/5)+1),
INDEX(Tabelle5[Pellets kWh],INT((ROW(M1626)-1)/5)+1))</f>
        <v>#REF!</v>
      </c>
    </row>
    <row r="1628" spans="12:15" x14ac:dyDescent="0.3">
      <c r="L1628" t="e" cm="1">
        <f t="array" ref="L1628">INDEX(Tabelle5[Funktion],INT((ROW(M1627)-1)/5)+1)</f>
        <v>#REF!</v>
      </c>
      <c r="M1628" t="e" cm="1">
        <f t="array" ref="M1628">INDEX(Tabelle5[Anlage],INT((ROW(M1627)-1)/5)+1)</f>
        <v>#REF!</v>
      </c>
      <c r="N1628" t="str" cm="1">
        <f t="array" ref="N1628">INDEX({"Strom";"Erdgas";"Heizöl";"Wärme";"Pellets"},MOD(ROW(M1627)-1,5)+1)</f>
        <v>Erdgas</v>
      </c>
      <c r="O1628" t="e" cm="1">
        <f t="array" ref="O1628">CHOOSE(MOD(ROW(M1627)-1,5)+1,
INDEX(Tabelle5[Strom kWh],INT((ROW(M1627)-1)/5)+1),
INDEX(Tabelle5[Erdgas kWh],INT((ROW(M1627)-1)/5)+1),
INDEX(Tabelle5[Heizöl kWh],INT((ROW(M1627)-1)/5)+1),
INDEX(Tabelle5[Wärme kWh],INT((ROW(M1627)-1)/5)+1),
INDEX(Tabelle5[Pellets kWh],INT((ROW(M1627)-1)/5)+1))</f>
        <v>#REF!</v>
      </c>
    </row>
    <row r="1629" spans="12:15" x14ac:dyDescent="0.3">
      <c r="L1629" t="e" cm="1">
        <f t="array" ref="L1629">INDEX(Tabelle5[Funktion],INT((ROW(M1628)-1)/5)+1)</f>
        <v>#REF!</v>
      </c>
      <c r="M1629" t="e" cm="1">
        <f t="array" ref="M1629">INDEX(Tabelle5[Anlage],INT((ROW(M1628)-1)/5)+1)</f>
        <v>#REF!</v>
      </c>
      <c r="N1629" t="str" cm="1">
        <f t="array" ref="N1629">INDEX({"Strom";"Erdgas";"Heizöl";"Wärme";"Pellets"},MOD(ROW(M1628)-1,5)+1)</f>
        <v>Heizöl</v>
      </c>
      <c r="O1629" t="e" cm="1">
        <f t="array" ref="O1629">CHOOSE(MOD(ROW(M1628)-1,5)+1,
INDEX(Tabelle5[Strom kWh],INT((ROW(M1628)-1)/5)+1),
INDEX(Tabelle5[Erdgas kWh],INT((ROW(M1628)-1)/5)+1),
INDEX(Tabelle5[Heizöl kWh],INT((ROW(M1628)-1)/5)+1),
INDEX(Tabelle5[Wärme kWh],INT((ROW(M1628)-1)/5)+1),
INDEX(Tabelle5[Pellets kWh],INT((ROW(M1628)-1)/5)+1))</f>
        <v>#REF!</v>
      </c>
    </row>
    <row r="1630" spans="12:15" x14ac:dyDescent="0.3">
      <c r="L1630" t="e" cm="1">
        <f t="array" ref="L1630">INDEX(Tabelle5[Funktion],INT((ROW(M1629)-1)/5)+1)</f>
        <v>#REF!</v>
      </c>
      <c r="M1630" t="e" cm="1">
        <f t="array" ref="M1630">INDEX(Tabelle5[Anlage],INT((ROW(M1629)-1)/5)+1)</f>
        <v>#REF!</v>
      </c>
      <c r="N1630" t="str" cm="1">
        <f t="array" ref="N1630">INDEX({"Strom";"Erdgas";"Heizöl";"Wärme";"Pellets"},MOD(ROW(M1629)-1,5)+1)</f>
        <v>Wärme</v>
      </c>
      <c r="O1630" t="e" cm="1">
        <f t="array" ref="O1630">CHOOSE(MOD(ROW(M1629)-1,5)+1,
INDEX(Tabelle5[Strom kWh],INT((ROW(M1629)-1)/5)+1),
INDEX(Tabelle5[Erdgas kWh],INT((ROW(M1629)-1)/5)+1),
INDEX(Tabelle5[Heizöl kWh],INT((ROW(M1629)-1)/5)+1),
INDEX(Tabelle5[Wärme kWh],INT((ROW(M1629)-1)/5)+1),
INDEX(Tabelle5[Pellets kWh],INT((ROW(M1629)-1)/5)+1))</f>
        <v>#REF!</v>
      </c>
    </row>
    <row r="1631" spans="12:15" x14ac:dyDescent="0.3">
      <c r="L1631" t="e" cm="1">
        <f t="array" ref="L1631">INDEX(Tabelle5[Funktion],INT((ROW(M1630)-1)/5)+1)</f>
        <v>#REF!</v>
      </c>
      <c r="M1631" t="e" cm="1">
        <f t="array" ref="M1631">INDEX(Tabelle5[Anlage],INT((ROW(M1630)-1)/5)+1)</f>
        <v>#REF!</v>
      </c>
      <c r="N1631" t="str" cm="1">
        <f t="array" ref="N1631">INDEX({"Strom";"Erdgas";"Heizöl";"Wärme";"Pellets"},MOD(ROW(M1630)-1,5)+1)</f>
        <v>Pellets</v>
      </c>
      <c r="O1631" t="e" cm="1">
        <f t="array" ref="O1631">CHOOSE(MOD(ROW(M1630)-1,5)+1,
INDEX(Tabelle5[Strom kWh],INT((ROW(M1630)-1)/5)+1),
INDEX(Tabelle5[Erdgas kWh],INT((ROW(M1630)-1)/5)+1),
INDEX(Tabelle5[Heizöl kWh],INT((ROW(M1630)-1)/5)+1),
INDEX(Tabelle5[Wärme kWh],INT((ROW(M1630)-1)/5)+1),
INDEX(Tabelle5[Pellets kWh],INT((ROW(M1630)-1)/5)+1))</f>
        <v>#REF!</v>
      </c>
    </row>
    <row r="1632" spans="12:15" x14ac:dyDescent="0.3">
      <c r="L1632" t="e" cm="1">
        <f t="array" ref="L1632">INDEX(Tabelle5[Funktion],INT((ROW(M1631)-1)/5)+1)</f>
        <v>#REF!</v>
      </c>
      <c r="M1632" t="e" cm="1">
        <f t="array" ref="M1632">INDEX(Tabelle5[Anlage],INT((ROW(M1631)-1)/5)+1)</f>
        <v>#REF!</v>
      </c>
      <c r="N1632" t="str" cm="1">
        <f t="array" ref="N1632">INDEX({"Strom";"Erdgas";"Heizöl";"Wärme";"Pellets"},MOD(ROW(M1631)-1,5)+1)</f>
        <v>Strom</v>
      </c>
      <c r="O1632" t="e" cm="1">
        <f t="array" ref="O1632">CHOOSE(MOD(ROW(M1631)-1,5)+1,
INDEX(Tabelle5[Strom kWh],INT((ROW(M1631)-1)/5)+1),
INDEX(Tabelle5[Erdgas kWh],INT((ROW(M1631)-1)/5)+1),
INDEX(Tabelle5[Heizöl kWh],INT((ROW(M1631)-1)/5)+1),
INDEX(Tabelle5[Wärme kWh],INT((ROW(M1631)-1)/5)+1),
INDEX(Tabelle5[Pellets kWh],INT((ROW(M1631)-1)/5)+1))</f>
        <v>#REF!</v>
      </c>
    </row>
    <row r="1633" spans="12:15" x14ac:dyDescent="0.3">
      <c r="L1633" t="e" cm="1">
        <f t="array" ref="L1633">INDEX(Tabelle5[Funktion],INT((ROW(M1632)-1)/5)+1)</f>
        <v>#REF!</v>
      </c>
      <c r="M1633" t="e" cm="1">
        <f t="array" ref="M1633">INDEX(Tabelle5[Anlage],INT((ROW(M1632)-1)/5)+1)</f>
        <v>#REF!</v>
      </c>
      <c r="N1633" t="str" cm="1">
        <f t="array" ref="N1633">INDEX({"Strom";"Erdgas";"Heizöl";"Wärme";"Pellets"},MOD(ROW(M1632)-1,5)+1)</f>
        <v>Erdgas</v>
      </c>
      <c r="O1633" t="e" cm="1">
        <f t="array" ref="O1633">CHOOSE(MOD(ROW(M1632)-1,5)+1,
INDEX(Tabelle5[Strom kWh],INT((ROW(M1632)-1)/5)+1),
INDEX(Tabelle5[Erdgas kWh],INT((ROW(M1632)-1)/5)+1),
INDEX(Tabelle5[Heizöl kWh],INT((ROW(M1632)-1)/5)+1),
INDEX(Tabelle5[Wärme kWh],INT((ROW(M1632)-1)/5)+1),
INDEX(Tabelle5[Pellets kWh],INT((ROW(M1632)-1)/5)+1))</f>
        <v>#REF!</v>
      </c>
    </row>
    <row r="1634" spans="12:15" x14ac:dyDescent="0.3">
      <c r="L1634" t="e" cm="1">
        <f t="array" ref="L1634">INDEX(Tabelle5[Funktion],INT((ROW(M1633)-1)/5)+1)</f>
        <v>#REF!</v>
      </c>
      <c r="M1634" t="e" cm="1">
        <f t="array" ref="M1634">INDEX(Tabelle5[Anlage],INT((ROW(M1633)-1)/5)+1)</f>
        <v>#REF!</v>
      </c>
      <c r="N1634" t="str" cm="1">
        <f t="array" ref="N1634">INDEX({"Strom";"Erdgas";"Heizöl";"Wärme";"Pellets"},MOD(ROW(M1633)-1,5)+1)</f>
        <v>Heizöl</v>
      </c>
      <c r="O1634" t="e" cm="1">
        <f t="array" ref="O1634">CHOOSE(MOD(ROW(M1633)-1,5)+1,
INDEX(Tabelle5[Strom kWh],INT((ROW(M1633)-1)/5)+1),
INDEX(Tabelle5[Erdgas kWh],INT((ROW(M1633)-1)/5)+1),
INDEX(Tabelle5[Heizöl kWh],INT((ROW(M1633)-1)/5)+1),
INDEX(Tabelle5[Wärme kWh],INT((ROW(M1633)-1)/5)+1),
INDEX(Tabelle5[Pellets kWh],INT((ROW(M1633)-1)/5)+1))</f>
        <v>#REF!</v>
      </c>
    </row>
    <row r="1635" spans="12:15" x14ac:dyDescent="0.3">
      <c r="L1635" t="e" cm="1">
        <f t="array" ref="L1635">INDEX(Tabelle5[Funktion],INT((ROW(M1634)-1)/5)+1)</f>
        <v>#REF!</v>
      </c>
      <c r="M1635" t="e" cm="1">
        <f t="array" ref="M1635">INDEX(Tabelle5[Anlage],INT((ROW(M1634)-1)/5)+1)</f>
        <v>#REF!</v>
      </c>
      <c r="N1635" t="str" cm="1">
        <f t="array" ref="N1635">INDEX({"Strom";"Erdgas";"Heizöl";"Wärme";"Pellets"},MOD(ROW(M1634)-1,5)+1)</f>
        <v>Wärme</v>
      </c>
      <c r="O1635" t="e" cm="1">
        <f t="array" ref="O1635">CHOOSE(MOD(ROW(M1634)-1,5)+1,
INDEX(Tabelle5[Strom kWh],INT((ROW(M1634)-1)/5)+1),
INDEX(Tabelle5[Erdgas kWh],INT((ROW(M1634)-1)/5)+1),
INDEX(Tabelle5[Heizöl kWh],INT((ROW(M1634)-1)/5)+1),
INDEX(Tabelle5[Wärme kWh],INT((ROW(M1634)-1)/5)+1),
INDEX(Tabelle5[Pellets kWh],INT((ROW(M1634)-1)/5)+1))</f>
        <v>#REF!</v>
      </c>
    </row>
    <row r="1636" spans="12:15" x14ac:dyDescent="0.3">
      <c r="L1636" t="e" cm="1">
        <f t="array" ref="L1636">INDEX(Tabelle5[Funktion],INT((ROW(M1635)-1)/5)+1)</f>
        <v>#REF!</v>
      </c>
      <c r="M1636" t="e" cm="1">
        <f t="array" ref="M1636">INDEX(Tabelle5[Anlage],INT((ROW(M1635)-1)/5)+1)</f>
        <v>#REF!</v>
      </c>
      <c r="N1636" t="str" cm="1">
        <f t="array" ref="N1636">INDEX({"Strom";"Erdgas";"Heizöl";"Wärme";"Pellets"},MOD(ROW(M1635)-1,5)+1)</f>
        <v>Pellets</v>
      </c>
      <c r="O1636" t="e" cm="1">
        <f t="array" ref="O1636">CHOOSE(MOD(ROW(M1635)-1,5)+1,
INDEX(Tabelle5[Strom kWh],INT((ROW(M1635)-1)/5)+1),
INDEX(Tabelle5[Erdgas kWh],INT((ROW(M1635)-1)/5)+1),
INDEX(Tabelle5[Heizöl kWh],INT((ROW(M1635)-1)/5)+1),
INDEX(Tabelle5[Wärme kWh],INT((ROW(M1635)-1)/5)+1),
INDEX(Tabelle5[Pellets kWh],INT((ROW(M1635)-1)/5)+1))</f>
        <v>#REF!</v>
      </c>
    </row>
    <row r="1637" spans="12:15" x14ac:dyDescent="0.3">
      <c r="L1637" t="e" cm="1">
        <f t="array" ref="L1637">INDEX(Tabelle5[Funktion],INT((ROW(M1636)-1)/5)+1)</f>
        <v>#REF!</v>
      </c>
      <c r="M1637" t="e" cm="1">
        <f t="array" ref="M1637">INDEX(Tabelle5[Anlage],INT((ROW(M1636)-1)/5)+1)</f>
        <v>#REF!</v>
      </c>
      <c r="N1637" t="str" cm="1">
        <f t="array" ref="N1637">INDEX({"Strom";"Erdgas";"Heizöl";"Wärme";"Pellets"},MOD(ROW(M1636)-1,5)+1)</f>
        <v>Strom</v>
      </c>
      <c r="O1637" t="e" cm="1">
        <f t="array" ref="O1637">CHOOSE(MOD(ROW(M1636)-1,5)+1,
INDEX(Tabelle5[Strom kWh],INT((ROW(M1636)-1)/5)+1),
INDEX(Tabelle5[Erdgas kWh],INT((ROW(M1636)-1)/5)+1),
INDEX(Tabelle5[Heizöl kWh],INT((ROW(M1636)-1)/5)+1),
INDEX(Tabelle5[Wärme kWh],INT((ROW(M1636)-1)/5)+1),
INDEX(Tabelle5[Pellets kWh],INT((ROW(M1636)-1)/5)+1))</f>
        <v>#REF!</v>
      </c>
    </row>
    <row r="1638" spans="12:15" x14ac:dyDescent="0.3">
      <c r="L1638" t="e" cm="1">
        <f t="array" ref="L1638">INDEX(Tabelle5[Funktion],INT((ROW(M1637)-1)/5)+1)</f>
        <v>#REF!</v>
      </c>
      <c r="M1638" t="e" cm="1">
        <f t="array" ref="M1638">INDEX(Tabelle5[Anlage],INT((ROW(M1637)-1)/5)+1)</f>
        <v>#REF!</v>
      </c>
      <c r="N1638" t="str" cm="1">
        <f t="array" ref="N1638">INDEX({"Strom";"Erdgas";"Heizöl";"Wärme";"Pellets"},MOD(ROW(M1637)-1,5)+1)</f>
        <v>Erdgas</v>
      </c>
      <c r="O1638" t="e" cm="1">
        <f t="array" ref="O1638">CHOOSE(MOD(ROW(M1637)-1,5)+1,
INDEX(Tabelle5[Strom kWh],INT((ROW(M1637)-1)/5)+1),
INDEX(Tabelle5[Erdgas kWh],INT((ROW(M1637)-1)/5)+1),
INDEX(Tabelle5[Heizöl kWh],INT((ROW(M1637)-1)/5)+1),
INDEX(Tabelle5[Wärme kWh],INT((ROW(M1637)-1)/5)+1),
INDEX(Tabelle5[Pellets kWh],INT((ROW(M1637)-1)/5)+1))</f>
        <v>#REF!</v>
      </c>
    </row>
    <row r="1639" spans="12:15" x14ac:dyDescent="0.3">
      <c r="L1639" t="e" cm="1">
        <f t="array" ref="L1639">INDEX(Tabelle5[Funktion],INT((ROW(M1638)-1)/5)+1)</f>
        <v>#REF!</v>
      </c>
      <c r="M1639" t="e" cm="1">
        <f t="array" ref="M1639">INDEX(Tabelle5[Anlage],INT((ROW(M1638)-1)/5)+1)</f>
        <v>#REF!</v>
      </c>
      <c r="N1639" t="str" cm="1">
        <f t="array" ref="N1639">INDEX({"Strom";"Erdgas";"Heizöl";"Wärme";"Pellets"},MOD(ROW(M1638)-1,5)+1)</f>
        <v>Heizöl</v>
      </c>
      <c r="O1639" t="e" cm="1">
        <f t="array" ref="O1639">CHOOSE(MOD(ROW(M1638)-1,5)+1,
INDEX(Tabelle5[Strom kWh],INT((ROW(M1638)-1)/5)+1),
INDEX(Tabelle5[Erdgas kWh],INT((ROW(M1638)-1)/5)+1),
INDEX(Tabelle5[Heizöl kWh],INT((ROW(M1638)-1)/5)+1),
INDEX(Tabelle5[Wärme kWh],INT((ROW(M1638)-1)/5)+1),
INDEX(Tabelle5[Pellets kWh],INT((ROW(M1638)-1)/5)+1))</f>
        <v>#REF!</v>
      </c>
    </row>
    <row r="1640" spans="12:15" x14ac:dyDescent="0.3">
      <c r="L1640" t="e" cm="1">
        <f t="array" ref="L1640">INDEX(Tabelle5[Funktion],INT((ROW(M1639)-1)/5)+1)</f>
        <v>#REF!</v>
      </c>
      <c r="M1640" t="e" cm="1">
        <f t="array" ref="M1640">INDEX(Tabelle5[Anlage],INT((ROW(M1639)-1)/5)+1)</f>
        <v>#REF!</v>
      </c>
      <c r="N1640" t="str" cm="1">
        <f t="array" ref="N1640">INDEX({"Strom";"Erdgas";"Heizöl";"Wärme";"Pellets"},MOD(ROW(M1639)-1,5)+1)</f>
        <v>Wärme</v>
      </c>
      <c r="O1640" t="e" cm="1">
        <f t="array" ref="O1640">CHOOSE(MOD(ROW(M1639)-1,5)+1,
INDEX(Tabelle5[Strom kWh],INT((ROW(M1639)-1)/5)+1),
INDEX(Tabelle5[Erdgas kWh],INT((ROW(M1639)-1)/5)+1),
INDEX(Tabelle5[Heizöl kWh],INT((ROW(M1639)-1)/5)+1),
INDEX(Tabelle5[Wärme kWh],INT((ROW(M1639)-1)/5)+1),
INDEX(Tabelle5[Pellets kWh],INT((ROW(M1639)-1)/5)+1))</f>
        <v>#REF!</v>
      </c>
    </row>
    <row r="1641" spans="12:15" x14ac:dyDescent="0.3">
      <c r="L1641" t="e" cm="1">
        <f t="array" ref="L1641">INDEX(Tabelle5[Funktion],INT((ROW(M1640)-1)/5)+1)</f>
        <v>#REF!</v>
      </c>
      <c r="M1641" t="e" cm="1">
        <f t="array" ref="M1641">INDEX(Tabelle5[Anlage],INT((ROW(M1640)-1)/5)+1)</f>
        <v>#REF!</v>
      </c>
      <c r="N1641" t="str" cm="1">
        <f t="array" ref="N1641">INDEX({"Strom";"Erdgas";"Heizöl";"Wärme";"Pellets"},MOD(ROW(M1640)-1,5)+1)</f>
        <v>Pellets</v>
      </c>
      <c r="O1641" t="e" cm="1">
        <f t="array" ref="O1641">CHOOSE(MOD(ROW(M1640)-1,5)+1,
INDEX(Tabelle5[Strom kWh],INT((ROW(M1640)-1)/5)+1),
INDEX(Tabelle5[Erdgas kWh],INT((ROW(M1640)-1)/5)+1),
INDEX(Tabelle5[Heizöl kWh],INT((ROW(M1640)-1)/5)+1),
INDEX(Tabelle5[Wärme kWh],INT((ROW(M1640)-1)/5)+1),
INDEX(Tabelle5[Pellets kWh],INT((ROW(M1640)-1)/5)+1))</f>
        <v>#REF!</v>
      </c>
    </row>
    <row r="1642" spans="12:15" x14ac:dyDescent="0.3">
      <c r="L1642" t="e" cm="1">
        <f t="array" ref="L1642">INDEX(Tabelle5[Funktion],INT((ROW(M1641)-1)/5)+1)</f>
        <v>#REF!</v>
      </c>
      <c r="M1642" t="e" cm="1">
        <f t="array" ref="M1642">INDEX(Tabelle5[Anlage],INT((ROW(M1641)-1)/5)+1)</f>
        <v>#REF!</v>
      </c>
      <c r="N1642" t="str" cm="1">
        <f t="array" ref="N1642">INDEX({"Strom";"Erdgas";"Heizöl";"Wärme";"Pellets"},MOD(ROW(M1641)-1,5)+1)</f>
        <v>Strom</v>
      </c>
      <c r="O1642" t="e" cm="1">
        <f t="array" ref="O1642">CHOOSE(MOD(ROW(M1641)-1,5)+1,
INDEX(Tabelle5[Strom kWh],INT((ROW(M1641)-1)/5)+1),
INDEX(Tabelle5[Erdgas kWh],INT((ROW(M1641)-1)/5)+1),
INDEX(Tabelle5[Heizöl kWh],INT((ROW(M1641)-1)/5)+1),
INDEX(Tabelle5[Wärme kWh],INT((ROW(M1641)-1)/5)+1),
INDEX(Tabelle5[Pellets kWh],INT((ROW(M1641)-1)/5)+1))</f>
        <v>#REF!</v>
      </c>
    </row>
    <row r="1643" spans="12:15" x14ac:dyDescent="0.3">
      <c r="L1643" t="e" cm="1">
        <f t="array" ref="L1643">INDEX(Tabelle5[Funktion],INT((ROW(M1642)-1)/5)+1)</f>
        <v>#REF!</v>
      </c>
      <c r="M1643" t="e" cm="1">
        <f t="array" ref="M1643">INDEX(Tabelle5[Anlage],INT((ROW(M1642)-1)/5)+1)</f>
        <v>#REF!</v>
      </c>
      <c r="N1643" t="str" cm="1">
        <f t="array" ref="N1643">INDEX({"Strom";"Erdgas";"Heizöl";"Wärme";"Pellets"},MOD(ROW(M1642)-1,5)+1)</f>
        <v>Erdgas</v>
      </c>
      <c r="O1643" t="e" cm="1">
        <f t="array" ref="O1643">CHOOSE(MOD(ROW(M1642)-1,5)+1,
INDEX(Tabelle5[Strom kWh],INT((ROW(M1642)-1)/5)+1),
INDEX(Tabelle5[Erdgas kWh],INT((ROW(M1642)-1)/5)+1),
INDEX(Tabelle5[Heizöl kWh],INT((ROW(M1642)-1)/5)+1),
INDEX(Tabelle5[Wärme kWh],INT((ROW(M1642)-1)/5)+1),
INDEX(Tabelle5[Pellets kWh],INT((ROW(M1642)-1)/5)+1))</f>
        <v>#REF!</v>
      </c>
    </row>
    <row r="1644" spans="12:15" x14ac:dyDescent="0.3">
      <c r="L1644" t="e" cm="1">
        <f t="array" ref="L1644">INDEX(Tabelle5[Funktion],INT((ROW(M1643)-1)/5)+1)</f>
        <v>#REF!</v>
      </c>
      <c r="M1644" t="e" cm="1">
        <f t="array" ref="M1644">INDEX(Tabelle5[Anlage],INT((ROW(M1643)-1)/5)+1)</f>
        <v>#REF!</v>
      </c>
      <c r="N1644" t="str" cm="1">
        <f t="array" ref="N1644">INDEX({"Strom";"Erdgas";"Heizöl";"Wärme";"Pellets"},MOD(ROW(M1643)-1,5)+1)</f>
        <v>Heizöl</v>
      </c>
      <c r="O1644" t="e" cm="1">
        <f t="array" ref="O1644">CHOOSE(MOD(ROW(M1643)-1,5)+1,
INDEX(Tabelle5[Strom kWh],INT((ROW(M1643)-1)/5)+1),
INDEX(Tabelle5[Erdgas kWh],INT((ROW(M1643)-1)/5)+1),
INDEX(Tabelle5[Heizöl kWh],INT((ROW(M1643)-1)/5)+1),
INDEX(Tabelle5[Wärme kWh],INT((ROW(M1643)-1)/5)+1),
INDEX(Tabelle5[Pellets kWh],INT((ROW(M1643)-1)/5)+1))</f>
        <v>#REF!</v>
      </c>
    </row>
    <row r="1645" spans="12:15" x14ac:dyDescent="0.3">
      <c r="L1645" t="e" cm="1">
        <f t="array" ref="L1645">INDEX(Tabelle5[Funktion],INT((ROW(M1644)-1)/5)+1)</f>
        <v>#REF!</v>
      </c>
      <c r="M1645" t="e" cm="1">
        <f t="array" ref="M1645">INDEX(Tabelle5[Anlage],INT((ROW(M1644)-1)/5)+1)</f>
        <v>#REF!</v>
      </c>
      <c r="N1645" t="str" cm="1">
        <f t="array" ref="N1645">INDEX({"Strom";"Erdgas";"Heizöl";"Wärme";"Pellets"},MOD(ROW(M1644)-1,5)+1)</f>
        <v>Wärme</v>
      </c>
      <c r="O1645" t="e" cm="1">
        <f t="array" ref="O1645">CHOOSE(MOD(ROW(M1644)-1,5)+1,
INDEX(Tabelle5[Strom kWh],INT((ROW(M1644)-1)/5)+1),
INDEX(Tabelle5[Erdgas kWh],INT((ROW(M1644)-1)/5)+1),
INDEX(Tabelle5[Heizöl kWh],INT((ROW(M1644)-1)/5)+1),
INDEX(Tabelle5[Wärme kWh],INT((ROW(M1644)-1)/5)+1),
INDEX(Tabelle5[Pellets kWh],INT((ROW(M1644)-1)/5)+1))</f>
        <v>#REF!</v>
      </c>
    </row>
    <row r="1646" spans="12:15" x14ac:dyDescent="0.3">
      <c r="L1646" t="e" cm="1">
        <f t="array" ref="L1646">INDEX(Tabelle5[Funktion],INT((ROW(M1645)-1)/5)+1)</f>
        <v>#REF!</v>
      </c>
      <c r="M1646" t="e" cm="1">
        <f t="array" ref="M1646">INDEX(Tabelle5[Anlage],INT((ROW(M1645)-1)/5)+1)</f>
        <v>#REF!</v>
      </c>
      <c r="N1646" t="str" cm="1">
        <f t="array" ref="N1646">INDEX({"Strom";"Erdgas";"Heizöl";"Wärme";"Pellets"},MOD(ROW(M1645)-1,5)+1)</f>
        <v>Pellets</v>
      </c>
      <c r="O1646" t="e" cm="1">
        <f t="array" ref="O1646">CHOOSE(MOD(ROW(M1645)-1,5)+1,
INDEX(Tabelle5[Strom kWh],INT((ROW(M1645)-1)/5)+1),
INDEX(Tabelle5[Erdgas kWh],INT((ROW(M1645)-1)/5)+1),
INDEX(Tabelle5[Heizöl kWh],INT((ROW(M1645)-1)/5)+1),
INDEX(Tabelle5[Wärme kWh],INT((ROW(M1645)-1)/5)+1),
INDEX(Tabelle5[Pellets kWh],INT((ROW(M1645)-1)/5)+1))</f>
        <v>#REF!</v>
      </c>
    </row>
    <row r="1647" spans="12:15" x14ac:dyDescent="0.3">
      <c r="L1647" t="e" cm="1">
        <f t="array" ref="L1647">INDEX(Tabelle5[Funktion],INT((ROW(M1646)-1)/5)+1)</f>
        <v>#REF!</v>
      </c>
      <c r="M1647" t="e" cm="1">
        <f t="array" ref="M1647">INDEX(Tabelle5[Anlage],INT((ROW(M1646)-1)/5)+1)</f>
        <v>#REF!</v>
      </c>
      <c r="N1647" t="str" cm="1">
        <f t="array" ref="N1647">INDEX({"Strom";"Erdgas";"Heizöl";"Wärme";"Pellets"},MOD(ROW(M1646)-1,5)+1)</f>
        <v>Strom</v>
      </c>
      <c r="O1647" t="e" cm="1">
        <f t="array" ref="O1647">CHOOSE(MOD(ROW(M1646)-1,5)+1,
INDEX(Tabelle5[Strom kWh],INT((ROW(M1646)-1)/5)+1),
INDEX(Tabelle5[Erdgas kWh],INT((ROW(M1646)-1)/5)+1),
INDEX(Tabelle5[Heizöl kWh],INT((ROW(M1646)-1)/5)+1),
INDEX(Tabelle5[Wärme kWh],INT((ROW(M1646)-1)/5)+1),
INDEX(Tabelle5[Pellets kWh],INT((ROW(M1646)-1)/5)+1))</f>
        <v>#REF!</v>
      </c>
    </row>
    <row r="1648" spans="12:15" x14ac:dyDescent="0.3">
      <c r="L1648" t="e" cm="1">
        <f t="array" ref="L1648">INDEX(Tabelle5[Funktion],INT((ROW(M1647)-1)/5)+1)</f>
        <v>#REF!</v>
      </c>
      <c r="M1648" t="e" cm="1">
        <f t="array" ref="M1648">INDEX(Tabelle5[Anlage],INT((ROW(M1647)-1)/5)+1)</f>
        <v>#REF!</v>
      </c>
      <c r="N1648" t="str" cm="1">
        <f t="array" ref="N1648">INDEX({"Strom";"Erdgas";"Heizöl";"Wärme";"Pellets"},MOD(ROW(M1647)-1,5)+1)</f>
        <v>Erdgas</v>
      </c>
      <c r="O1648" t="e" cm="1">
        <f t="array" ref="O1648">CHOOSE(MOD(ROW(M1647)-1,5)+1,
INDEX(Tabelle5[Strom kWh],INT((ROW(M1647)-1)/5)+1),
INDEX(Tabelle5[Erdgas kWh],INT((ROW(M1647)-1)/5)+1),
INDEX(Tabelle5[Heizöl kWh],INT((ROW(M1647)-1)/5)+1),
INDEX(Tabelle5[Wärme kWh],INT((ROW(M1647)-1)/5)+1),
INDEX(Tabelle5[Pellets kWh],INT((ROW(M1647)-1)/5)+1))</f>
        <v>#REF!</v>
      </c>
    </row>
    <row r="1649" spans="12:15" x14ac:dyDescent="0.3">
      <c r="L1649" t="e" cm="1">
        <f t="array" ref="L1649">INDEX(Tabelle5[Funktion],INT((ROW(M1648)-1)/5)+1)</f>
        <v>#REF!</v>
      </c>
      <c r="M1649" t="e" cm="1">
        <f t="array" ref="M1649">INDEX(Tabelle5[Anlage],INT((ROW(M1648)-1)/5)+1)</f>
        <v>#REF!</v>
      </c>
      <c r="N1649" t="str" cm="1">
        <f t="array" ref="N1649">INDEX({"Strom";"Erdgas";"Heizöl";"Wärme";"Pellets"},MOD(ROW(M1648)-1,5)+1)</f>
        <v>Heizöl</v>
      </c>
      <c r="O1649" t="e" cm="1">
        <f t="array" ref="O1649">CHOOSE(MOD(ROW(M1648)-1,5)+1,
INDEX(Tabelle5[Strom kWh],INT((ROW(M1648)-1)/5)+1),
INDEX(Tabelle5[Erdgas kWh],INT((ROW(M1648)-1)/5)+1),
INDEX(Tabelle5[Heizöl kWh],INT((ROW(M1648)-1)/5)+1),
INDEX(Tabelle5[Wärme kWh],INT((ROW(M1648)-1)/5)+1),
INDEX(Tabelle5[Pellets kWh],INT((ROW(M1648)-1)/5)+1))</f>
        <v>#REF!</v>
      </c>
    </row>
    <row r="1650" spans="12:15" x14ac:dyDescent="0.3">
      <c r="L1650" t="e" cm="1">
        <f t="array" ref="L1650">INDEX(Tabelle5[Funktion],INT((ROW(M1649)-1)/5)+1)</f>
        <v>#REF!</v>
      </c>
      <c r="M1650" t="e" cm="1">
        <f t="array" ref="M1650">INDEX(Tabelle5[Anlage],INT((ROW(M1649)-1)/5)+1)</f>
        <v>#REF!</v>
      </c>
      <c r="N1650" t="str" cm="1">
        <f t="array" ref="N1650">INDEX({"Strom";"Erdgas";"Heizöl";"Wärme";"Pellets"},MOD(ROW(M1649)-1,5)+1)</f>
        <v>Wärme</v>
      </c>
      <c r="O1650" t="e" cm="1">
        <f t="array" ref="O1650">CHOOSE(MOD(ROW(M1649)-1,5)+1,
INDEX(Tabelle5[Strom kWh],INT((ROW(M1649)-1)/5)+1),
INDEX(Tabelle5[Erdgas kWh],INT((ROW(M1649)-1)/5)+1),
INDEX(Tabelle5[Heizöl kWh],INT((ROW(M1649)-1)/5)+1),
INDEX(Tabelle5[Wärme kWh],INT((ROW(M1649)-1)/5)+1),
INDEX(Tabelle5[Pellets kWh],INT((ROW(M1649)-1)/5)+1))</f>
        <v>#REF!</v>
      </c>
    </row>
    <row r="1651" spans="12:15" x14ac:dyDescent="0.3">
      <c r="L1651" t="e" cm="1">
        <f t="array" ref="L1651">INDEX(Tabelle5[Funktion],INT((ROW(M1650)-1)/5)+1)</f>
        <v>#REF!</v>
      </c>
      <c r="M1651" t="e" cm="1">
        <f t="array" ref="M1651">INDEX(Tabelle5[Anlage],INT((ROW(M1650)-1)/5)+1)</f>
        <v>#REF!</v>
      </c>
      <c r="N1651" t="str" cm="1">
        <f t="array" ref="N1651">INDEX({"Strom";"Erdgas";"Heizöl";"Wärme";"Pellets"},MOD(ROW(M1650)-1,5)+1)</f>
        <v>Pellets</v>
      </c>
      <c r="O1651" t="e" cm="1">
        <f t="array" ref="O1651">CHOOSE(MOD(ROW(M1650)-1,5)+1,
INDEX(Tabelle5[Strom kWh],INT((ROW(M1650)-1)/5)+1),
INDEX(Tabelle5[Erdgas kWh],INT((ROW(M1650)-1)/5)+1),
INDEX(Tabelle5[Heizöl kWh],INT((ROW(M1650)-1)/5)+1),
INDEX(Tabelle5[Wärme kWh],INT((ROW(M1650)-1)/5)+1),
INDEX(Tabelle5[Pellets kWh],INT((ROW(M1650)-1)/5)+1))</f>
        <v>#REF!</v>
      </c>
    </row>
    <row r="1652" spans="12:15" x14ac:dyDescent="0.3">
      <c r="L1652" t="e" cm="1">
        <f t="array" ref="L1652">INDEX(Tabelle5[Funktion],INT((ROW(M1651)-1)/5)+1)</f>
        <v>#REF!</v>
      </c>
      <c r="M1652" t="e" cm="1">
        <f t="array" ref="M1652">INDEX(Tabelle5[Anlage],INT((ROW(M1651)-1)/5)+1)</f>
        <v>#REF!</v>
      </c>
      <c r="N1652" t="str" cm="1">
        <f t="array" ref="N1652">INDEX({"Strom";"Erdgas";"Heizöl";"Wärme";"Pellets"},MOD(ROW(M1651)-1,5)+1)</f>
        <v>Strom</v>
      </c>
      <c r="O1652" t="e" cm="1">
        <f t="array" ref="O1652">CHOOSE(MOD(ROW(M1651)-1,5)+1,
INDEX(Tabelle5[Strom kWh],INT((ROW(M1651)-1)/5)+1),
INDEX(Tabelle5[Erdgas kWh],INT((ROW(M1651)-1)/5)+1),
INDEX(Tabelle5[Heizöl kWh],INT((ROW(M1651)-1)/5)+1),
INDEX(Tabelle5[Wärme kWh],INT((ROW(M1651)-1)/5)+1),
INDEX(Tabelle5[Pellets kWh],INT((ROW(M1651)-1)/5)+1))</f>
        <v>#REF!</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BCFAF-AE42-4714-8EDC-B4AC0A722BFC}">
  <sheetPr codeName="Tabelle2">
    <tabColor theme="7" tint="0.79998168889431442"/>
  </sheetPr>
  <dimension ref="A1:AN53"/>
  <sheetViews>
    <sheetView zoomScale="115" zoomScaleNormal="115" workbookViewId="0">
      <selection activeCell="C22" sqref="C22"/>
    </sheetView>
  </sheetViews>
  <sheetFormatPr baseColWidth="10" defaultRowHeight="14.4" x14ac:dyDescent="0.3"/>
  <cols>
    <col min="1" max="1" width="11.6640625" style="83" bestFit="1" customWidth="1"/>
    <col min="2" max="2" width="11.5546875" style="83"/>
    <col min="3" max="3" width="25.6640625" style="83" bestFit="1" customWidth="1"/>
    <col min="4" max="5" width="11.5546875" style="83"/>
    <col min="6" max="6" width="13.44140625" style="83" bestFit="1" customWidth="1"/>
    <col min="7" max="8" width="11.5546875" style="83"/>
    <col min="9" max="9" width="16.88671875" style="83" customWidth="1"/>
    <col min="10" max="10" width="16.5546875" style="83" bestFit="1" customWidth="1"/>
    <col min="11" max="11" width="11.88671875" style="83" bestFit="1" customWidth="1"/>
    <col min="12" max="12" width="12.5546875" style="83" customWidth="1"/>
    <col min="13" max="16" width="11.5546875" style="83"/>
    <col min="17" max="17" width="20.33203125" style="83" customWidth="1"/>
    <col min="18" max="18" width="11.88671875" style="83" bestFit="1" customWidth="1"/>
    <col min="19" max="19" width="21.44140625" style="84" customWidth="1"/>
    <col min="20" max="20" width="23.109375" style="5" customWidth="1"/>
    <col min="21" max="21" width="13.44140625" style="5" bestFit="1" customWidth="1"/>
    <col min="22" max="22" width="11.88671875" style="5" bestFit="1" customWidth="1"/>
    <col min="23" max="23" width="13.44140625" style="5" bestFit="1" customWidth="1"/>
    <col min="24" max="24" width="11.88671875" style="5" bestFit="1" customWidth="1"/>
    <col min="25" max="28" width="11.6640625" style="5" bestFit="1" customWidth="1"/>
    <col min="29" max="29" width="20.77734375" style="5" bestFit="1" customWidth="1"/>
    <col min="30" max="30" width="27.44140625" style="5" bestFit="1" customWidth="1"/>
    <col min="31" max="32" width="24.109375" style="5" hidden="1" customWidth="1"/>
    <col min="33" max="33" width="20.77734375" style="5" hidden="1" customWidth="1"/>
    <col min="34" max="34" width="19.44140625" style="5" hidden="1" customWidth="1"/>
    <col min="35" max="35" width="22" style="5" hidden="1" customWidth="1"/>
    <col min="36" max="36" width="12.5546875" style="5" hidden="1" customWidth="1"/>
    <col min="37" max="37" width="13.44140625" style="5" hidden="1" customWidth="1"/>
    <col min="38" max="38" width="33.77734375" style="5" hidden="1" customWidth="1"/>
    <col min="39" max="16384" width="11.5546875" style="5"/>
  </cols>
  <sheetData>
    <row r="1" spans="1:38" x14ac:dyDescent="0.3">
      <c r="A1" s="83" t="s">
        <v>0</v>
      </c>
      <c r="B1" s="83" t="s">
        <v>1</v>
      </c>
      <c r="C1" s="83" t="s">
        <v>23</v>
      </c>
      <c r="D1" s="83" t="s">
        <v>24</v>
      </c>
      <c r="E1" s="83" t="s">
        <v>12</v>
      </c>
      <c r="F1" s="83" t="s">
        <v>25</v>
      </c>
      <c r="G1" s="83" t="s">
        <v>26</v>
      </c>
      <c r="H1" s="83" t="s">
        <v>27</v>
      </c>
      <c r="I1" s="83" t="s">
        <v>28</v>
      </c>
      <c r="J1" s="83" t="s">
        <v>29</v>
      </c>
      <c r="K1" s="83" t="s">
        <v>30</v>
      </c>
      <c r="L1" s="83" t="s">
        <v>31</v>
      </c>
      <c r="M1" s="83" t="s">
        <v>10</v>
      </c>
      <c r="N1" s="83" t="s">
        <v>32</v>
      </c>
      <c r="O1" s="83" t="s">
        <v>33</v>
      </c>
      <c r="P1" s="83" t="s">
        <v>34</v>
      </c>
      <c r="Q1" s="83" t="s">
        <v>4</v>
      </c>
      <c r="R1" s="83" t="s">
        <v>35</v>
      </c>
      <c r="S1" s="84" t="s">
        <v>36</v>
      </c>
      <c r="T1" s="5" t="s">
        <v>40</v>
      </c>
      <c r="U1" s="5" t="s">
        <v>41</v>
      </c>
      <c r="V1" s="5" t="s">
        <v>42</v>
      </c>
      <c r="W1" s="5" t="s">
        <v>38</v>
      </c>
      <c r="X1" s="5" t="s">
        <v>46</v>
      </c>
      <c r="Y1" s="5" t="s">
        <v>43</v>
      </c>
      <c r="Z1" s="5" t="s">
        <v>44</v>
      </c>
      <c r="AA1" s="5" t="s">
        <v>45</v>
      </c>
      <c r="AB1" s="5" t="s">
        <v>39</v>
      </c>
      <c r="AC1"/>
    </row>
    <row r="2" spans="1:38" x14ac:dyDescent="0.3">
      <c r="A2" s="85"/>
      <c r="T2" s="38">
        <f t="shared" ref="T2:T33" si="0">C2 + D2 + E2 + M2</f>
        <v>0</v>
      </c>
      <c r="U2" s="38">
        <f t="shared" ref="U2:U33" si="1">F2 + G2 + H2 + I2 + J2</f>
        <v>0</v>
      </c>
      <c r="V2" s="38">
        <f t="shared" ref="V2:V33" si="2">K2 + L2 + N2 + O2</f>
        <v>0</v>
      </c>
      <c r="W2" s="38">
        <f t="shared" ref="W2:W33" si="3">T2 + U2 + V2 + P2</f>
        <v>0</v>
      </c>
      <c r="X2" s="38">
        <f t="shared" ref="X2:X33" si="4">R2*(1-S2)</f>
        <v>0</v>
      </c>
      <c r="Y2" s="38" t="e">
        <f>W2 / Tabelle1[[#This Row],[Produktion ]]</f>
        <v>#DIV/0!</v>
      </c>
      <c r="Z2" s="38" t="e">
        <f>T2 / Tabelle1[[#This Row],[Produktion ]]</f>
        <v>#DIV/0!</v>
      </c>
      <c r="AA2" s="38" t="e">
        <f t="shared" ref="AA2:AA33" si="5">U2/R2</f>
        <v>#DIV/0!</v>
      </c>
      <c r="AB2" s="38" t="e">
        <f t="shared" ref="AB2:AB33" si="6">V2/X2</f>
        <v>#DIV/0!</v>
      </c>
      <c r="AC2"/>
      <c r="AE2" s="11"/>
    </row>
    <row r="3" spans="1:38" x14ac:dyDescent="0.3">
      <c r="A3" s="85"/>
      <c r="T3" s="38">
        <f t="shared" si="0"/>
        <v>0</v>
      </c>
      <c r="U3" s="38">
        <f t="shared" si="1"/>
        <v>0</v>
      </c>
      <c r="V3" s="38">
        <f t="shared" si="2"/>
        <v>0</v>
      </c>
      <c r="W3" s="38">
        <f t="shared" si="3"/>
        <v>0</v>
      </c>
      <c r="X3" s="38">
        <f t="shared" si="4"/>
        <v>0</v>
      </c>
      <c r="Y3" s="38" t="e">
        <f>W3 / Tabelle1[[#This Row],[Produktion ]]</f>
        <v>#DIV/0!</v>
      </c>
      <c r="Z3" s="38" t="e">
        <f>T3 / Tabelle1[[#This Row],[Produktion ]]</f>
        <v>#DIV/0!</v>
      </c>
      <c r="AA3" s="38" t="e">
        <f t="shared" si="5"/>
        <v>#DIV/0!</v>
      </c>
      <c r="AB3" s="38" t="e">
        <f t="shared" si="6"/>
        <v>#DIV/0!</v>
      </c>
      <c r="AD3"/>
      <c r="AF3" s="2" t="s">
        <v>47</v>
      </c>
      <c r="AG3" t="s">
        <v>52</v>
      </c>
      <c r="AH3" t="s">
        <v>53</v>
      </c>
      <c r="AI3" t="s">
        <v>49</v>
      </c>
      <c r="AJ3" t="s">
        <v>54</v>
      </c>
      <c r="AK3" t="s">
        <v>55</v>
      </c>
      <c r="AL3" t="s">
        <v>56</v>
      </c>
    </row>
    <row r="4" spans="1:38" x14ac:dyDescent="0.3">
      <c r="A4" s="85"/>
      <c r="T4" s="38">
        <f t="shared" si="0"/>
        <v>0</v>
      </c>
      <c r="U4" s="38">
        <f t="shared" si="1"/>
        <v>0</v>
      </c>
      <c r="V4" s="38">
        <f t="shared" si="2"/>
        <v>0</v>
      </c>
      <c r="W4" s="38">
        <f t="shared" si="3"/>
        <v>0</v>
      </c>
      <c r="X4" s="38">
        <f t="shared" si="4"/>
        <v>0</v>
      </c>
      <c r="Y4" s="38" t="e">
        <f>W4 / Tabelle1[[#This Row],[Produktion ]]</f>
        <v>#DIV/0!</v>
      </c>
      <c r="Z4" s="38" t="e">
        <f>T4 / Tabelle1[[#This Row],[Produktion ]]</f>
        <v>#DIV/0!</v>
      </c>
      <c r="AA4" s="38" t="e">
        <f t="shared" si="5"/>
        <v>#DIV/0!</v>
      </c>
      <c r="AB4" s="38" t="e">
        <f t="shared" si="6"/>
        <v>#DIV/0!</v>
      </c>
      <c r="AD4" s="6"/>
      <c r="AF4" s="3" t="s">
        <v>165</v>
      </c>
      <c r="AG4" s="8">
        <v>0</v>
      </c>
      <c r="AH4" s="8"/>
      <c r="AI4" s="8" t="e">
        <v>#DIV/0!</v>
      </c>
      <c r="AJ4" s="8" t="e">
        <v>#DIV/0!</v>
      </c>
      <c r="AK4" s="8" t="e">
        <v>#DIV/0!</v>
      </c>
      <c r="AL4" s="8" t="e">
        <v>#DIV/0!</v>
      </c>
    </row>
    <row r="5" spans="1:38" x14ac:dyDescent="0.3">
      <c r="A5" s="85"/>
      <c r="T5" s="38">
        <f t="shared" si="0"/>
        <v>0</v>
      </c>
      <c r="U5" s="38">
        <f t="shared" si="1"/>
        <v>0</v>
      </c>
      <c r="V5" s="38">
        <f t="shared" si="2"/>
        <v>0</v>
      </c>
      <c r="W5" s="38">
        <f t="shared" si="3"/>
        <v>0</v>
      </c>
      <c r="X5" s="38">
        <f t="shared" si="4"/>
        <v>0</v>
      </c>
      <c r="Y5" s="38" t="e">
        <f>W5 / Tabelle1[[#This Row],[Produktion ]]</f>
        <v>#DIV/0!</v>
      </c>
      <c r="Z5" s="38" t="e">
        <f>T5 / Tabelle1[[#This Row],[Produktion ]]</f>
        <v>#DIV/0!</v>
      </c>
      <c r="AA5" s="38" t="e">
        <f t="shared" si="5"/>
        <v>#DIV/0!</v>
      </c>
      <c r="AB5" s="38" t="e">
        <f t="shared" si="6"/>
        <v>#DIV/0!</v>
      </c>
      <c r="AF5" s="3" t="s">
        <v>48</v>
      </c>
      <c r="AG5" s="7">
        <v>0</v>
      </c>
      <c r="AH5" s="7"/>
      <c r="AI5" t="e">
        <v>#DIV/0!</v>
      </c>
      <c r="AJ5" t="e">
        <v>#DIV/0!</v>
      </c>
      <c r="AK5" t="e">
        <v>#DIV/0!</v>
      </c>
      <c r="AL5" t="e">
        <v>#DIV/0!</v>
      </c>
    </row>
    <row r="6" spans="1:38" x14ac:dyDescent="0.3">
      <c r="A6" s="85"/>
      <c r="T6" s="38">
        <f t="shared" si="0"/>
        <v>0</v>
      </c>
      <c r="U6" s="38">
        <f t="shared" si="1"/>
        <v>0</v>
      </c>
      <c r="V6" s="38">
        <f t="shared" si="2"/>
        <v>0</v>
      </c>
      <c r="W6" s="38">
        <f t="shared" si="3"/>
        <v>0</v>
      </c>
      <c r="X6" s="38">
        <f t="shared" si="4"/>
        <v>0</v>
      </c>
      <c r="Y6" s="38" t="e">
        <f>W6 / Tabelle1[[#This Row],[Produktion ]]</f>
        <v>#DIV/0!</v>
      </c>
      <c r="Z6" s="38" t="e">
        <f>T6 / Tabelle1[[#This Row],[Produktion ]]</f>
        <v>#DIV/0!</v>
      </c>
      <c r="AA6" s="38" t="e">
        <f t="shared" si="5"/>
        <v>#DIV/0!</v>
      </c>
      <c r="AB6" s="38" t="e">
        <f t="shared" si="6"/>
        <v>#DIV/0!</v>
      </c>
      <c r="AF6"/>
      <c r="AG6"/>
      <c r="AH6"/>
      <c r="AI6"/>
      <c r="AJ6"/>
      <c r="AK6"/>
      <c r="AL6"/>
    </row>
    <row r="7" spans="1:38" x14ac:dyDescent="0.3">
      <c r="A7" s="85"/>
      <c r="T7" s="38">
        <f t="shared" si="0"/>
        <v>0</v>
      </c>
      <c r="U7" s="38">
        <f t="shared" si="1"/>
        <v>0</v>
      </c>
      <c r="V7" s="38">
        <f t="shared" si="2"/>
        <v>0</v>
      </c>
      <c r="W7" s="38">
        <f t="shared" si="3"/>
        <v>0</v>
      </c>
      <c r="X7" s="38">
        <f t="shared" si="4"/>
        <v>0</v>
      </c>
      <c r="Y7" s="38" t="e">
        <f>W7 / Tabelle1[[#This Row],[Produktion ]]</f>
        <v>#DIV/0!</v>
      </c>
      <c r="Z7" s="38" t="e">
        <f>T7 / Tabelle1[[#This Row],[Produktion ]]</f>
        <v>#DIV/0!</v>
      </c>
      <c r="AA7" s="38" t="e">
        <f t="shared" si="5"/>
        <v>#DIV/0!</v>
      </c>
      <c r="AB7" s="38" t="e">
        <f t="shared" si="6"/>
        <v>#DIV/0!</v>
      </c>
      <c r="AF7"/>
      <c r="AG7"/>
      <c r="AH7"/>
      <c r="AI7"/>
      <c r="AJ7"/>
      <c r="AK7"/>
      <c r="AL7"/>
    </row>
    <row r="8" spans="1:38" x14ac:dyDescent="0.3">
      <c r="A8" s="85"/>
      <c r="T8" s="38">
        <f t="shared" si="0"/>
        <v>0</v>
      </c>
      <c r="U8" s="38">
        <f t="shared" si="1"/>
        <v>0</v>
      </c>
      <c r="V8" s="38">
        <f t="shared" si="2"/>
        <v>0</v>
      </c>
      <c r="W8" s="38">
        <f t="shared" si="3"/>
        <v>0</v>
      </c>
      <c r="X8" s="38">
        <f t="shared" si="4"/>
        <v>0</v>
      </c>
      <c r="Y8" s="38" t="e">
        <f>W8 / Tabelle1[[#This Row],[Produktion ]]</f>
        <v>#DIV/0!</v>
      </c>
      <c r="Z8" s="38" t="e">
        <f>T8 / Tabelle1[[#This Row],[Produktion ]]</f>
        <v>#DIV/0!</v>
      </c>
      <c r="AA8" s="38" t="e">
        <f t="shared" si="5"/>
        <v>#DIV/0!</v>
      </c>
      <c r="AB8" s="38" t="e">
        <f t="shared" si="6"/>
        <v>#DIV/0!</v>
      </c>
      <c r="AF8"/>
      <c r="AG8"/>
      <c r="AH8"/>
      <c r="AI8"/>
      <c r="AJ8"/>
      <c r="AK8"/>
      <c r="AL8"/>
    </row>
    <row r="9" spans="1:38" x14ac:dyDescent="0.3">
      <c r="A9" s="85"/>
      <c r="T9" s="38">
        <f t="shared" si="0"/>
        <v>0</v>
      </c>
      <c r="U9" s="38">
        <f t="shared" si="1"/>
        <v>0</v>
      </c>
      <c r="V9" s="38">
        <f t="shared" si="2"/>
        <v>0</v>
      </c>
      <c r="W9" s="38">
        <f t="shared" si="3"/>
        <v>0</v>
      </c>
      <c r="X9" s="38">
        <f t="shared" si="4"/>
        <v>0</v>
      </c>
      <c r="Y9" s="38" t="e">
        <f>W9 / Tabelle1[[#This Row],[Produktion ]]</f>
        <v>#DIV/0!</v>
      </c>
      <c r="Z9" s="38" t="e">
        <f>T9 / Tabelle1[[#This Row],[Produktion ]]</f>
        <v>#DIV/0!</v>
      </c>
      <c r="AA9" s="38" t="e">
        <f t="shared" si="5"/>
        <v>#DIV/0!</v>
      </c>
      <c r="AB9" s="38" t="e">
        <f t="shared" si="6"/>
        <v>#DIV/0!</v>
      </c>
      <c r="AF9"/>
      <c r="AG9"/>
      <c r="AH9"/>
      <c r="AI9"/>
      <c r="AJ9"/>
      <c r="AK9"/>
      <c r="AL9"/>
    </row>
    <row r="10" spans="1:38" x14ac:dyDescent="0.3">
      <c r="A10" s="85"/>
      <c r="T10" s="38">
        <f t="shared" si="0"/>
        <v>0</v>
      </c>
      <c r="U10" s="38">
        <f t="shared" si="1"/>
        <v>0</v>
      </c>
      <c r="V10" s="38">
        <f t="shared" si="2"/>
        <v>0</v>
      </c>
      <c r="W10" s="38">
        <f t="shared" si="3"/>
        <v>0</v>
      </c>
      <c r="X10" s="38">
        <f t="shared" si="4"/>
        <v>0</v>
      </c>
      <c r="Y10" s="38" t="e">
        <f>W10 / Tabelle1[[#This Row],[Produktion ]]</f>
        <v>#DIV/0!</v>
      </c>
      <c r="Z10" s="38" t="e">
        <f>T10 / Tabelle1[[#This Row],[Produktion ]]</f>
        <v>#DIV/0!</v>
      </c>
      <c r="AA10" s="38" t="e">
        <f t="shared" si="5"/>
        <v>#DIV/0!</v>
      </c>
      <c r="AB10" s="38" t="e">
        <f t="shared" si="6"/>
        <v>#DIV/0!</v>
      </c>
      <c r="AF10"/>
      <c r="AG10"/>
      <c r="AH10"/>
      <c r="AI10"/>
      <c r="AJ10"/>
      <c r="AK10"/>
      <c r="AL10"/>
    </row>
    <row r="11" spans="1:38" x14ac:dyDescent="0.3">
      <c r="A11" s="85"/>
      <c r="T11" s="38">
        <f t="shared" si="0"/>
        <v>0</v>
      </c>
      <c r="U11" s="38">
        <f t="shared" si="1"/>
        <v>0</v>
      </c>
      <c r="V11" s="38">
        <f t="shared" si="2"/>
        <v>0</v>
      </c>
      <c r="W11" s="38">
        <f t="shared" si="3"/>
        <v>0</v>
      </c>
      <c r="X11" s="38">
        <f t="shared" si="4"/>
        <v>0</v>
      </c>
      <c r="Y11" s="38" t="e">
        <f>W11 / Tabelle1[[#This Row],[Produktion ]]</f>
        <v>#DIV/0!</v>
      </c>
      <c r="Z11" s="38" t="e">
        <f>T11 / Tabelle1[[#This Row],[Produktion ]]</f>
        <v>#DIV/0!</v>
      </c>
      <c r="AA11" s="38" t="e">
        <f t="shared" si="5"/>
        <v>#DIV/0!</v>
      </c>
      <c r="AB11" s="38" t="e">
        <f t="shared" si="6"/>
        <v>#DIV/0!</v>
      </c>
      <c r="AF11"/>
      <c r="AG11"/>
      <c r="AH11"/>
      <c r="AI11"/>
      <c r="AJ11"/>
      <c r="AK11"/>
      <c r="AL11"/>
    </row>
    <row r="12" spans="1:38" x14ac:dyDescent="0.3">
      <c r="A12" s="85"/>
      <c r="T12" s="38">
        <f t="shared" si="0"/>
        <v>0</v>
      </c>
      <c r="U12" s="38">
        <f t="shared" si="1"/>
        <v>0</v>
      </c>
      <c r="V12" s="38">
        <f t="shared" si="2"/>
        <v>0</v>
      </c>
      <c r="W12" s="38">
        <f t="shared" si="3"/>
        <v>0</v>
      </c>
      <c r="X12" s="38">
        <f t="shared" si="4"/>
        <v>0</v>
      </c>
      <c r="Y12" s="38" t="e">
        <f>W12 / Tabelle1[[#This Row],[Produktion ]]</f>
        <v>#DIV/0!</v>
      </c>
      <c r="Z12" s="38" t="e">
        <f>T12 / Tabelle1[[#This Row],[Produktion ]]</f>
        <v>#DIV/0!</v>
      </c>
      <c r="AA12" s="38" t="e">
        <f t="shared" si="5"/>
        <v>#DIV/0!</v>
      </c>
      <c r="AB12" s="38" t="e">
        <f t="shared" si="6"/>
        <v>#DIV/0!</v>
      </c>
      <c r="AF12"/>
      <c r="AG12"/>
      <c r="AH12"/>
      <c r="AI12"/>
      <c r="AJ12"/>
      <c r="AK12"/>
      <c r="AL12"/>
    </row>
    <row r="13" spans="1:38" x14ac:dyDescent="0.3">
      <c r="A13" s="85"/>
      <c r="T13" s="38">
        <f t="shared" si="0"/>
        <v>0</v>
      </c>
      <c r="U13" s="38">
        <f t="shared" si="1"/>
        <v>0</v>
      </c>
      <c r="V13" s="38">
        <f t="shared" si="2"/>
        <v>0</v>
      </c>
      <c r="W13" s="38">
        <f t="shared" si="3"/>
        <v>0</v>
      </c>
      <c r="X13" s="38">
        <f t="shared" si="4"/>
        <v>0</v>
      </c>
      <c r="Y13" s="38" t="e">
        <f>W13 / Tabelle1[[#This Row],[Produktion ]]</f>
        <v>#DIV/0!</v>
      </c>
      <c r="Z13" s="38" t="e">
        <f>T13 / Tabelle1[[#This Row],[Produktion ]]</f>
        <v>#DIV/0!</v>
      </c>
      <c r="AA13" s="38" t="e">
        <f t="shared" si="5"/>
        <v>#DIV/0!</v>
      </c>
      <c r="AB13" s="38" t="e">
        <f t="shared" si="6"/>
        <v>#DIV/0!</v>
      </c>
      <c r="AF13"/>
      <c r="AG13"/>
      <c r="AH13"/>
      <c r="AI13"/>
      <c r="AJ13"/>
      <c r="AK13"/>
      <c r="AL13"/>
    </row>
    <row r="14" spans="1:38" x14ac:dyDescent="0.3">
      <c r="A14" s="85"/>
      <c r="T14" s="38">
        <f t="shared" si="0"/>
        <v>0</v>
      </c>
      <c r="U14" s="38">
        <f t="shared" si="1"/>
        <v>0</v>
      </c>
      <c r="V14" s="38">
        <f t="shared" si="2"/>
        <v>0</v>
      </c>
      <c r="W14" s="38">
        <f t="shared" si="3"/>
        <v>0</v>
      </c>
      <c r="X14" s="38">
        <f t="shared" si="4"/>
        <v>0</v>
      </c>
      <c r="Y14" s="38" t="e">
        <f>W14 / Tabelle1[[#This Row],[Produktion ]]</f>
        <v>#DIV/0!</v>
      </c>
      <c r="Z14" s="38" t="e">
        <f>T14 / Tabelle1[[#This Row],[Produktion ]]</f>
        <v>#DIV/0!</v>
      </c>
      <c r="AA14" s="38" t="e">
        <f t="shared" si="5"/>
        <v>#DIV/0!</v>
      </c>
      <c r="AB14" s="38" t="e">
        <f t="shared" si="6"/>
        <v>#DIV/0!</v>
      </c>
      <c r="AF14"/>
      <c r="AG14"/>
      <c r="AH14"/>
      <c r="AI14"/>
      <c r="AJ14"/>
      <c r="AK14"/>
      <c r="AL14"/>
    </row>
    <row r="15" spans="1:38" x14ac:dyDescent="0.3">
      <c r="A15" s="85"/>
      <c r="T15" s="38">
        <f t="shared" si="0"/>
        <v>0</v>
      </c>
      <c r="U15" s="38">
        <f t="shared" si="1"/>
        <v>0</v>
      </c>
      <c r="V15" s="38">
        <f t="shared" si="2"/>
        <v>0</v>
      </c>
      <c r="W15" s="38">
        <f t="shared" si="3"/>
        <v>0</v>
      </c>
      <c r="X15" s="38">
        <f t="shared" si="4"/>
        <v>0</v>
      </c>
      <c r="Y15" s="38" t="e">
        <f>W15 / Tabelle1[[#This Row],[Produktion ]]</f>
        <v>#DIV/0!</v>
      </c>
      <c r="Z15" s="38" t="e">
        <f>T15 / Tabelle1[[#This Row],[Produktion ]]</f>
        <v>#DIV/0!</v>
      </c>
      <c r="AA15" s="38" t="e">
        <f t="shared" si="5"/>
        <v>#DIV/0!</v>
      </c>
      <c r="AB15" s="38" t="e">
        <f t="shared" si="6"/>
        <v>#DIV/0!</v>
      </c>
      <c r="AF15"/>
      <c r="AG15"/>
      <c r="AH15"/>
      <c r="AI15"/>
      <c r="AJ15"/>
      <c r="AK15"/>
      <c r="AL15"/>
    </row>
    <row r="16" spans="1:38" x14ac:dyDescent="0.3">
      <c r="A16" s="85"/>
      <c r="T16" s="38">
        <f t="shared" si="0"/>
        <v>0</v>
      </c>
      <c r="U16" s="38">
        <f t="shared" si="1"/>
        <v>0</v>
      </c>
      <c r="V16" s="38">
        <f t="shared" si="2"/>
        <v>0</v>
      </c>
      <c r="W16" s="38">
        <f t="shared" si="3"/>
        <v>0</v>
      </c>
      <c r="X16" s="38">
        <f t="shared" si="4"/>
        <v>0</v>
      </c>
      <c r="Y16" s="38" t="e">
        <f>W16 / Tabelle1[[#This Row],[Produktion ]]</f>
        <v>#DIV/0!</v>
      </c>
      <c r="Z16" s="38" t="e">
        <f>T16 / Tabelle1[[#This Row],[Produktion ]]</f>
        <v>#DIV/0!</v>
      </c>
      <c r="AA16" s="38" t="e">
        <f t="shared" si="5"/>
        <v>#DIV/0!</v>
      </c>
      <c r="AB16" s="38" t="e">
        <f t="shared" si="6"/>
        <v>#DIV/0!</v>
      </c>
      <c r="AF16"/>
      <c r="AG16"/>
      <c r="AH16"/>
      <c r="AI16"/>
      <c r="AJ16"/>
      <c r="AK16"/>
      <c r="AL16"/>
    </row>
    <row r="17" spans="1:38" x14ac:dyDescent="0.3">
      <c r="A17" s="85"/>
      <c r="T17" s="38">
        <f t="shared" si="0"/>
        <v>0</v>
      </c>
      <c r="U17" s="38">
        <f t="shared" si="1"/>
        <v>0</v>
      </c>
      <c r="V17" s="38">
        <f t="shared" si="2"/>
        <v>0</v>
      </c>
      <c r="W17" s="38">
        <f t="shared" si="3"/>
        <v>0</v>
      </c>
      <c r="X17" s="38">
        <f t="shared" si="4"/>
        <v>0</v>
      </c>
      <c r="Y17" s="38" t="e">
        <f>W17 / Tabelle1[[#This Row],[Produktion ]]</f>
        <v>#DIV/0!</v>
      </c>
      <c r="Z17" s="38" t="e">
        <f>T17 / Tabelle1[[#This Row],[Produktion ]]</f>
        <v>#DIV/0!</v>
      </c>
      <c r="AA17" s="38" t="e">
        <f t="shared" si="5"/>
        <v>#DIV/0!</v>
      </c>
      <c r="AB17" s="38" t="e">
        <f t="shared" si="6"/>
        <v>#DIV/0!</v>
      </c>
      <c r="AC17"/>
      <c r="AD17"/>
      <c r="AE17"/>
      <c r="AF17"/>
      <c r="AG17"/>
      <c r="AH17"/>
      <c r="AI17"/>
      <c r="AJ17"/>
      <c r="AK17"/>
      <c r="AL17"/>
    </row>
    <row r="18" spans="1:38" x14ac:dyDescent="0.3">
      <c r="A18" s="85"/>
      <c r="T18" s="38">
        <f t="shared" si="0"/>
        <v>0</v>
      </c>
      <c r="U18" s="38">
        <f t="shared" si="1"/>
        <v>0</v>
      </c>
      <c r="V18" s="38">
        <f t="shared" si="2"/>
        <v>0</v>
      </c>
      <c r="W18" s="38">
        <f t="shared" si="3"/>
        <v>0</v>
      </c>
      <c r="X18" s="38">
        <f t="shared" si="4"/>
        <v>0</v>
      </c>
      <c r="Y18" s="38" t="e">
        <f>W18 / Tabelle1[[#This Row],[Produktion ]]</f>
        <v>#DIV/0!</v>
      </c>
      <c r="Z18" s="38" t="e">
        <f>T18 / Tabelle1[[#This Row],[Produktion ]]</f>
        <v>#DIV/0!</v>
      </c>
      <c r="AA18" s="38" t="e">
        <f t="shared" si="5"/>
        <v>#DIV/0!</v>
      </c>
      <c r="AB18" s="38" t="e">
        <f t="shared" si="6"/>
        <v>#DIV/0!</v>
      </c>
      <c r="AC18"/>
      <c r="AD18"/>
      <c r="AE18"/>
      <c r="AF18"/>
      <c r="AG18"/>
    </row>
    <row r="19" spans="1:38" x14ac:dyDescent="0.3">
      <c r="A19" s="85"/>
      <c r="T19" s="38">
        <f t="shared" si="0"/>
        <v>0</v>
      </c>
      <c r="U19" s="38">
        <f t="shared" si="1"/>
        <v>0</v>
      </c>
      <c r="V19" s="38">
        <f t="shared" si="2"/>
        <v>0</v>
      </c>
      <c r="W19" s="38">
        <f t="shared" si="3"/>
        <v>0</v>
      </c>
      <c r="X19" s="38">
        <f t="shared" si="4"/>
        <v>0</v>
      </c>
      <c r="Y19" s="38" t="e">
        <f>W19 / Tabelle1[[#This Row],[Produktion ]]</f>
        <v>#DIV/0!</v>
      </c>
      <c r="Z19" s="38" t="e">
        <f>T19 / Tabelle1[[#This Row],[Produktion ]]</f>
        <v>#DIV/0!</v>
      </c>
      <c r="AA19" s="38" t="e">
        <f t="shared" si="5"/>
        <v>#DIV/0!</v>
      </c>
      <c r="AB19" s="38" t="e">
        <f t="shared" si="6"/>
        <v>#DIV/0!</v>
      </c>
      <c r="AC19"/>
      <c r="AD19"/>
      <c r="AE19"/>
      <c r="AF19"/>
      <c r="AG19"/>
    </row>
    <row r="20" spans="1:38" x14ac:dyDescent="0.3">
      <c r="A20" s="85"/>
      <c r="T20" s="38">
        <f t="shared" si="0"/>
        <v>0</v>
      </c>
      <c r="U20" s="38">
        <f t="shared" si="1"/>
        <v>0</v>
      </c>
      <c r="V20" s="38">
        <f t="shared" si="2"/>
        <v>0</v>
      </c>
      <c r="W20" s="38">
        <f t="shared" si="3"/>
        <v>0</v>
      </c>
      <c r="X20" s="38">
        <f t="shared" si="4"/>
        <v>0</v>
      </c>
      <c r="Y20" s="38" t="e">
        <f>W20 / Tabelle1[[#This Row],[Produktion ]]</f>
        <v>#DIV/0!</v>
      </c>
      <c r="Z20" s="38" t="e">
        <f>T20 / Tabelle1[[#This Row],[Produktion ]]</f>
        <v>#DIV/0!</v>
      </c>
      <c r="AA20" s="38" t="e">
        <f t="shared" si="5"/>
        <v>#DIV/0!</v>
      </c>
      <c r="AB20" s="38" t="e">
        <f t="shared" si="6"/>
        <v>#DIV/0!</v>
      </c>
      <c r="AC20"/>
      <c r="AD20"/>
      <c r="AE20"/>
      <c r="AF20"/>
      <c r="AG20"/>
    </row>
    <row r="21" spans="1:38" x14ac:dyDescent="0.3">
      <c r="A21" s="85"/>
      <c r="T21" s="38">
        <f t="shared" si="0"/>
        <v>0</v>
      </c>
      <c r="U21" s="38">
        <f t="shared" si="1"/>
        <v>0</v>
      </c>
      <c r="V21" s="38">
        <f t="shared" si="2"/>
        <v>0</v>
      </c>
      <c r="W21" s="38">
        <f t="shared" si="3"/>
        <v>0</v>
      </c>
      <c r="X21" s="38">
        <f t="shared" si="4"/>
        <v>0</v>
      </c>
      <c r="Y21" s="38" t="e">
        <f>W21 / Tabelle1[[#This Row],[Produktion ]]</f>
        <v>#DIV/0!</v>
      </c>
      <c r="Z21" s="38" t="e">
        <f>T21 / Tabelle1[[#This Row],[Produktion ]]</f>
        <v>#DIV/0!</v>
      </c>
      <c r="AA21" s="38" t="e">
        <f t="shared" si="5"/>
        <v>#DIV/0!</v>
      </c>
      <c r="AB21" s="38" t="e">
        <f t="shared" si="6"/>
        <v>#DIV/0!</v>
      </c>
      <c r="AC21"/>
      <c r="AD21"/>
      <c r="AE21"/>
      <c r="AF21"/>
      <c r="AG21"/>
    </row>
    <row r="22" spans="1:38" x14ac:dyDescent="0.3">
      <c r="A22" s="85"/>
      <c r="T22" s="38">
        <f t="shared" si="0"/>
        <v>0</v>
      </c>
      <c r="U22" s="38">
        <f t="shared" si="1"/>
        <v>0</v>
      </c>
      <c r="V22" s="38">
        <f t="shared" si="2"/>
        <v>0</v>
      </c>
      <c r="W22" s="38">
        <f t="shared" si="3"/>
        <v>0</v>
      </c>
      <c r="X22" s="38">
        <f t="shared" si="4"/>
        <v>0</v>
      </c>
      <c r="Y22" s="38" t="e">
        <f>W22 / Tabelle1[[#This Row],[Produktion ]]</f>
        <v>#DIV/0!</v>
      </c>
      <c r="Z22" s="38" t="e">
        <f>T22 / Tabelle1[[#This Row],[Produktion ]]</f>
        <v>#DIV/0!</v>
      </c>
      <c r="AA22" s="38" t="e">
        <f t="shared" si="5"/>
        <v>#DIV/0!</v>
      </c>
      <c r="AB22" s="38" t="e">
        <f t="shared" si="6"/>
        <v>#DIV/0!</v>
      </c>
      <c r="AC22"/>
      <c r="AD22"/>
      <c r="AE22"/>
      <c r="AF22"/>
      <c r="AG22"/>
    </row>
    <row r="23" spans="1:38" x14ac:dyDescent="0.3">
      <c r="A23" s="85"/>
      <c r="T23" s="38">
        <f t="shared" si="0"/>
        <v>0</v>
      </c>
      <c r="U23" s="38">
        <f t="shared" si="1"/>
        <v>0</v>
      </c>
      <c r="V23" s="38">
        <f t="shared" si="2"/>
        <v>0</v>
      </c>
      <c r="W23" s="38">
        <f t="shared" si="3"/>
        <v>0</v>
      </c>
      <c r="X23" s="38">
        <f t="shared" si="4"/>
        <v>0</v>
      </c>
      <c r="Y23" s="38" t="e">
        <f>W23 / Tabelle1[[#This Row],[Produktion ]]</f>
        <v>#DIV/0!</v>
      </c>
      <c r="Z23" s="38" t="e">
        <f>T23 / Tabelle1[[#This Row],[Produktion ]]</f>
        <v>#DIV/0!</v>
      </c>
      <c r="AA23" s="38" t="e">
        <f t="shared" si="5"/>
        <v>#DIV/0!</v>
      </c>
      <c r="AB23" s="38" t="e">
        <f t="shared" si="6"/>
        <v>#DIV/0!</v>
      </c>
      <c r="AC23"/>
      <c r="AD23"/>
      <c r="AE23"/>
      <c r="AF23"/>
      <c r="AG23"/>
    </row>
    <row r="24" spans="1:38" x14ac:dyDescent="0.3">
      <c r="A24" s="85"/>
      <c r="T24" s="38">
        <f t="shared" si="0"/>
        <v>0</v>
      </c>
      <c r="U24" s="38">
        <f t="shared" si="1"/>
        <v>0</v>
      </c>
      <c r="V24" s="38">
        <f t="shared" si="2"/>
        <v>0</v>
      </c>
      <c r="W24" s="38">
        <f t="shared" si="3"/>
        <v>0</v>
      </c>
      <c r="X24" s="38">
        <f t="shared" si="4"/>
        <v>0</v>
      </c>
      <c r="Y24" s="38" t="e">
        <f>W24 / Tabelle1[[#This Row],[Produktion ]]</f>
        <v>#DIV/0!</v>
      </c>
      <c r="Z24" s="38" t="e">
        <f>T24 / Tabelle1[[#This Row],[Produktion ]]</f>
        <v>#DIV/0!</v>
      </c>
      <c r="AA24" s="38" t="e">
        <f t="shared" si="5"/>
        <v>#DIV/0!</v>
      </c>
      <c r="AB24" s="38" t="e">
        <f t="shared" si="6"/>
        <v>#DIV/0!</v>
      </c>
      <c r="AC24"/>
      <c r="AD24"/>
      <c r="AE24"/>
      <c r="AF24"/>
      <c r="AG24"/>
    </row>
    <row r="25" spans="1:38" x14ac:dyDescent="0.3">
      <c r="A25" s="85"/>
      <c r="T25" s="38">
        <f t="shared" si="0"/>
        <v>0</v>
      </c>
      <c r="U25" s="38">
        <f t="shared" si="1"/>
        <v>0</v>
      </c>
      <c r="V25" s="38">
        <f t="shared" si="2"/>
        <v>0</v>
      </c>
      <c r="W25" s="38">
        <f t="shared" si="3"/>
        <v>0</v>
      </c>
      <c r="X25" s="38">
        <f t="shared" si="4"/>
        <v>0</v>
      </c>
      <c r="Y25" s="38" t="e">
        <f>W25 / Tabelle1[[#This Row],[Produktion ]]</f>
        <v>#DIV/0!</v>
      </c>
      <c r="Z25" s="38" t="e">
        <f>T25 / Tabelle1[[#This Row],[Produktion ]]</f>
        <v>#DIV/0!</v>
      </c>
      <c r="AA25" s="38" t="e">
        <f t="shared" si="5"/>
        <v>#DIV/0!</v>
      </c>
      <c r="AB25" s="38" t="e">
        <f t="shared" si="6"/>
        <v>#DIV/0!</v>
      </c>
      <c r="AC25"/>
      <c r="AD25"/>
      <c r="AE25"/>
      <c r="AF25"/>
      <c r="AG25"/>
    </row>
    <row r="26" spans="1:38" x14ac:dyDescent="0.3">
      <c r="A26" s="85"/>
      <c r="T26" s="38">
        <f t="shared" si="0"/>
        <v>0</v>
      </c>
      <c r="U26" s="38">
        <f t="shared" si="1"/>
        <v>0</v>
      </c>
      <c r="V26" s="38">
        <f t="shared" si="2"/>
        <v>0</v>
      </c>
      <c r="W26" s="38">
        <f t="shared" si="3"/>
        <v>0</v>
      </c>
      <c r="X26" s="38">
        <f t="shared" si="4"/>
        <v>0</v>
      </c>
      <c r="Y26" s="38" t="e">
        <f>W26 / Tabelle1[[#This Row],[Produktion ]]</f>
        <v>#DIV/0!</v>
      </c>
      <c r="Z26" s="38" t="e">
        <f>T26 / Tabelle1[[#This Row],[Produktion ]]</f>
        <v>#DIV/0!</v>
      </c>
      <c r="AA26" s="38" t="e">
        <f t="shared" si="5"/>
        <v>#DIV/0!</v>
      </c>
      <c r="AB26" s="38" t="e">
        <f t="shared" si="6"/>
        <v>#DIV/0!</v>
      </c>
      <c r="AC26"/>
      <c r="AD26"/>
      <c r="AE26"/>
      <c r="AF26"/>
      <c r="AG26"/>
    </row>
    <row r="27" spans="1:38" x14ac:dyDescent="0.3">
      <c r="A27" s="85"/>
      <c r="T27" s="38">
        <f t="shared" si="0"/>
        <v>0</v>
      </c>
      <c r="U27" s="38">
        <f t="shared" si="1"/>
        <v>0</v>
      </c>
      <c r="V27" s="38">
        <f t="shared" si="2"/>
        <v>0</v>
      </c>
      <c r="W27" s="38">
        <f t="shared" si="3"/>
        <v>0</v>
      </c>
      <c r="X27" s="38">
        <f t="shared" si="4"/>
        <v>0</v>
      </c>
      <c r="Y27" s="38" t="e">
        <f>W27 / Tabelle1[[#This Row],[Produktion ]]</f>
        <v>#DIV/0!</v>
      </c>
      <c r="Z27" s="38" t="e">
        <f>T27 / Tabelle1[[#This Row],[Produktion ]]</f>
        <v>#DIV/0!</v>
      </c>
      <c r="AA27" s="38" t="e">
        <f t="shared" si="5"/>
        <v>#DIV/0!</v>
      </c>
      <c r="AB27" s="38" t="e">
        <f t="shared" si="6"/>
        <v>#DIV/0!</v>
      </c>
      <c r="AC27"/>
      <c r="AD27"/>
      <c r="AE27"/>
      <c r="AF27"/>
      <c r="AG27"/>
    </row>
    <row r="28" spans="1:38" x14ac:dyDescent="0.3">
      <c r="A28" s="85"/>
      <c r="T28" s="38">
        <f t="shared" si="0"/>
        <v>0</v>
      </c>
      <c r="U28" s="38">
        <f t="shared" si="1"/>
        <v>0</v>
      </c>
      <c r="V28" s="38">
        <f t="shared" si="2"/>
        <v>0</v>
      </c>
      <c r="W28" s="38">
        <f t="shared" si="3"/>
        <v>0</v>
      </c>
      <c r="X28" s="38">
        <f t="shared" si="4"/>
        <v>0</v>
      </c>
      <c r="Y28" s="38" t="e">
        <f>W28 / Tabelle1[[#This Row],[Produktion ]]</f>
        <v>#DIV/0!</v>
      </c>
      <c r="Z28" s="38" t="e">
        <f>T28 / Tabelle1[[#This Row],[Produktion ]]</f>
        <v>#DIV/0!</v>
      </c>
      <c r="AA28" s="38" t="e">
        <f t="shared" si="5"/>
        <v>#DIV/0!</v>
      </c>
      <c r="AB28" s="38" t="e">
        <f t="shared" si="6"/>
        <v>#DIV/0!</v>
      </c>
      <c r="AC28"/>
      <c r="AD28"/>
      <c r="AE28"/>
      <c r="AF28"/>
      <c r="AG28"/>
    </row>
    <row r="29" spans="1:38" x14ac:dyDescent="0.3">
      <c r="A29" s="85"/>
      <c r="T29" s="38">
        <f t="shared" si="0"/>
        <v>0</v>
      </c>
      <c r="U29" s="38">
        <f t="shared" si="1"/>
        <v>0</v>
      </c>
      <c r="V29" s="38">
        <f t="shared" si="2"/>
        <v>0</v>
      </c>
      <c r="W29" s="38">
        <f t="shared" si="3"/>
        <v>0</v>
      </c>
      <c r="X29" s="38">
        <f t="shared" si="4"/>
        <v>0</v>
      </c>
      <c r="Y29" s="38" t="e">
        <f>W29 / Tabelle1[[#This Row],[Produktion ]]</f>
        <v>#DIV/0!</v>
      </c>
      <c r="Z29" s="38" t="e">
        <f>T29 / Tabelle1[[#This Row],[Produktion ]]</f>
        <v>#DIV/0!</v>
      </c>
      <c r="AA29" s="38" t="e">
        <f t="shared" si="5"/>
        <v>#DIV/0!</v>
      </c>
      <c r="AB29" s="38" t="e">
        <f t="shared" si="6"/>
        <v>#DIV/0!</v>
      </c>
      <c r="AC29"/>
      <c r="AD29"/>
      <c r="AE29"/>
      <c r="AF29" s="16" t="s">
        <v>102</v>
      </c>
      <c r="AG29"/>
      <c r="AH29"/>
    </row>
    <row r="30" spans="1:38" x14ac:dyDescent="0.3">
      <c r="A30" s="85"/>
      <c r="T30" s="38">
        <f t="shared" si="0"/>
        <v>0</v>
      </c>
      <c r="U30" s="38">
        <f t="shared" si="1"/>
        <v>0</v>
      </c>
      <c r="V30" s="38">
        <f t="shared" si="2"/>
        <v>0</v>
      </c>
      <c r="W30" s="38">
        <f t="shared" si="3"/>
        <v>0</v>
      </c>
      <c r="X30" s="38">
        <f t="shared" si="4"/>
        <v>0</v>
      </c>
      <c r="Y30" s="38" t="e">
        <f>W30 / Tabelle1[[#This Row],[Produktion ]]</f>
        <v>#DIV/0!</v>
      </c>
      <c r="Z30" s="38" t="e">
        <f>T30 / Tabelle1[[#This Row],[Produktion ]]</f>
        <v>#DIV/0!</v>
      </c>
      <c r="AA30" s="38" t="e">
        <f t="shared" si="5"/>
        <v>#DIV/0!</v>
      </c>
      <c r="AB30" s="38" t="e">
        <f t="shared" si="6"/>
        <v>#DIV/0!</v>
      </c>
      <c r="AC30"/>
      <c r="AD30"/>
      <c r="AF30" cm="1">
        <f t="array" ref="AF30">MAX(IF(COUNTIFS(A:A,A:A)=12,A:A))</f>
        <v>0</v>
      </c>
      <c r="AG30"/>
      <c r="AH30"/>
    </row>
    <row r="31" spans="1:38" x14ac:dyDescent="0.3">
      <c r="A31" s="85"/>
      <c r="T31" s="38">
        <f t="shared" si="0"/>
        <v>0</v>
      </c>
      <c r="U31" s="38">
        <f t="shared" si="1"/>
        <v>0</v>
      </c>
      <c r="V31" s="38">
        <f t="shared" si="2"/>
        <v>0</v>
      </c>
      <c r="W31" s="38">
        <f t="shared" si="3"/>
        <v>0</v>
      </c>
      <c r="X31" s="38">
        <f t="shared" si="4"/>
        <v>0</v>
      </c>
      <c r="Y31" s="38" t="e">
        <f>W31 / Tabelle1[[#This Row],[Produktion ]]</f>
        <v>#DIV/0!</v>
      </c>
      <c r="Z31" s="38" t="e">
        <f>T31 / Tabelle1[[#This Row],[Produktion ]]</f>
        <v>#DIV/0!</v>
      </c>
      <c r="AA31" s="38" t="e">
        <f t="shared" si="5"/>
        <v>#DIV/0!</v>
      </c>
      <c r="AB31" s="38" t="e">
        <f t="shared" si="6"/>
        <v>#DIV/0!</v>
      </c>
      <c r="AC31"/>
      <c r="AD31"/>
      <c r="AF31"/>
      <c r="AG31"/>
      <c r="AH31"/>
    </row>
    <row r="32" spans="1:38" ht="15.6" x14ac:dyDescent="0.3">
      <c r="A32" s="85"/>
      <c r="T32" s="38">
        <f t="shared" si="0"/>
        <v>0</v>
      </c>
      <c r="U32" s="38">
        <f t="shared" si="1"/>
        <v>0</v>
      </c>
      <c r="V32" s="38">
        <f t="shared" si="2"/>
        <v>0</v>
      </c>
      <c r="W32" s="38">
        <f t="shared" si="3"/>
        <v>0</v>
      </c>
      <c r="X32" s="38">
        <f t="shared" si="4"/>
        <v>0</v>
      </c>
      <c r="Y32" s="38" t="e">
        <f>W32 / Tabelle1[[#This Row],[Produktion ]]</f>
        <v>#DIV/0!</v>
      </c>
      <c r="Z32" s="38" t="e">
        <f>T32 / Tabelle1[[#This Row],[Produktion ]]</f>
        <v>#DIV/0!</v>
      </c>
      <c r="AA32" s="38" t="e">
        <f t="shared" si="5"/>
        <v>#DIV/0!</v>
      </c>
      <c r="AB32" s="38" t="e">
        <f t="shared" si="6"/>
        <v>#DIV/0!</v>
      </c>
      <c r="AC32"/>
      <c r="AD32"/>
      <c r="AF32" s="29" t="s">
        <v>110</v>
      </c>
      <c r="AG32"/>
      <c r="AH32"/>
    </row>
    <row r="33" spans="1:40" ht="15.6" x14ac:dyDescent="0.3">
      <c r="A33" s="85"/>
      <c r="T33" s="38">
        <f t="shared" si="0"/>
        <v>0</v>
      </c>
      <c r="U33" s="38">
        <f t="shared" si="1"/>
        <v>0</v>
      </c>
      <c r="V33" s="38">
        <f t="shared" si="2"/>
        <v>0</v>
      </c>
      <c r="W33" s="38">
        <f t="shared" si="3"/>
        <v>0</v>
      </c>
      <c r="X33" s="38">
        <f t="shared" si="4"/>
        <v>0</v>
      </c>
      <c r="Y33" s="38" t="e">
        <f>W33 / Tabelle1[[#This Row],[Produktion ]]</f>
        <v>#DIV/0!</v>
      </c>
      <c r="Z33" s="38" t="e">
        <f>T33 / Tabelle1[[#This Row],[Produktion ]]</f>
        <v>#DIV/0!</v>
      </c>
      <c r="AA33" s="38" t="e">
        <f t="shared" si="5"/>
        <v>#DIV/0!</v>
      </c>
      <c r="AB33" s="38" t="e">
        <f t="shared" si="6"/>
        <v>#DIV/0!</v>
      </c>
      <c r="AC33"/>
      <c r="AD33"/>
      <c r="AF33" s="30" t="s">
        <v>103</v>
      </c>
      <c r="AG33" s="30" t="s">
        <v>111</v>
      </c>
      <c r="AH33" s="30" t="s">
        <v>112</v>
      </c>
      <c r="AI33" s="31" t="s">
        <v>25</v>
      </c>
      <c r="AJ33" s="31" t="s">
        <v>2</v>
      </c>
      <c r="AK33" s="31" t="s">
        <v>3</v>
      </c>
      <c r="AL33" s="31" t="s">
        <v>104</v>
      </c>
    </row>
    <row r="34" spans="1:40" ht="15.6" x14ac:dyDescent="0.3">
      <c r="A34" s="85"/>
      <c r="T34" s="38">
        <f t="shared" ref="T34:T53" si="7">C34 + D34 + E34 + M34</f>
        <v>0</v>
      </c>
      <c r="U34" s="38">
        <f t="shared" ref="U34:U53" si="8">F34 + G34 + H34 + I34 + J34</f>
        <v>0</v>
      </c>
      <c r="V34" s="38">
        <f t="shared" ref="V34:V53" si="9">K34 + L34 + N34 + O34</f>
        <v>0</v>
      </c>
      <c r="W34" s="38">
        <f t="shared" ref="W34:W53" si="10">T34 + U34 + V34 + P34</f>
        <v>0</v>
      </c>
      <c r="X34" s="38">
        <f t="shared" ref="X34:X53" si="11">R34*(1-S34)</f>
        <v>0</v>
      </c>
      <c r="Y34" s="38" t="e">
        <f>W34 / Tabelle1[[#This Row],[Produktion ]]</f>
        <v>#DIV/0!</v>
      </c>
      <c r="Z34" s="38" t="e">
        <f>T34 / Tabelle1[[#This Row],[Produktion ]]</f>
        <v>#DIV/0!</v>
      </c>
      <c r="AA34" s="38" t="e">
        <f t="shared" ref="AA34:AA53" si="12">U34/R34</f>
        <v>#DIV/0!</v>
      </c>
      <c r="AB34" s="38" t="e">
        <f t="shared" ref="AB34:AB53" si="13">V34/X34</f>
        <v>#DIV/0!</v>
      </c>
      <c r="AC34"/>
      <c r="AD34"/>
      <c r="AF34" s="32">
        <f t="shared" ref="AF34:AL34" si="14">AVERAGE(
SUMIFS(C:C,$A:$A,VALUE($AF$30)),
SUMIFS(C:C,$A:$A,VALUE($AF$30)-1),
SUMIFS(C:C,$A:$A,VALUE($AF$30)-2)
)</f>
        <v>0</v>
      </c>
      <c r="AG34" s="32">
        <f t="shared" si="14"/>
        <v>0</v>
      </c>
      <c r="AH34" s="32">
        <f t="shared" si="14"/>
        <v>0</v>
      </c>
      <c r="AI34" s="32">
        <f t="shared" si="14"/>
        <v>0</v>
      </c>
      <c r="AJ34" s="32">
        <f t="shared" si="14"/>
        <v>0</v>
      </c>
      <c r="AK34" s="32">
        <f t="shared" si="14"/>
        <v>0</v>
      </c>
      <c r="AL34" s="32">
        <f t="shared" si="14"/>
        <v>0</v>
      </c>
      <c r="AM34" s="11"/>
      <c r="AN34" s="11"/>
    </row>
    <row r="35" spans="1:40" x14ac:dyDescent="0.3">
      <c r="A35" s="85"/>
      <c r="T35" s="38">
        <f t="shared" si="7"/>
        <v>0</v>
      </c>
      <c r="U35" s="38">
        <f t="shared" si="8"/>
        <v>0</v>
      </c>
      <c r="V35" s="38">
        <f t="shared" si="9"/>
        <v>0</v>
      </c>
      <c r="W35" s="38">
        <f t="shared" si="10"/>
        <v>0</v>
      </c>
      <c r="X35" s="38">
        <f t="shared" si="11"/>
        <v>0</v>
      </c>
      <c r="Y35" s="38" t="e">
        <f>W35 / Tabelle1[[#This Row],[Produktion ]]</f>
        <v>#DIV/0!</v>
      </c>
      <c r="Z35" s="38" t="e">
        <f>T35 / Tabelle1[[#This Row],[Produktion ]]</f>
        <v>#DIV/0!</v>
      </c>
      <c r="AA35" s="38" t="e">
        <f t="shared" si="12"/>
        <v>#DIV/0!</v>
      </c>
      <c r="AB35" s="38" t="e">
        <f t="shared" si="13"/>
        <v>#DIV/0!</v>
      </c>
      <c r="AC35"/>
      <c r="AD35"/>
      <c r="AF35"/>
      <c r="AG35"/>
      <c r="AH35"/>
    </row>
    <row r="36" spans="1:40" x14ac:dyDescent="0.3">
      <c r="A36" s="85"/>
      <c r="T36" s="38">
        <f t="shared" si="7"/>
        <v>0</v>
      </c>
      <c r="U36" s="38">
        <f t="shared" si="8"/>
        <v>0</v>
      </c>
      <c r="V36" s="38">
        <f t="shared" si="9"/>
        <v>0</v>
      </c>
      <c r="W36" s="38">
        <f t="shared" si="10"/>
        <v>0</v>
      </c>
      <c r="X36" s="38">
        <f t="shared" si="11"/>
        <v>0</v>
      </c>
      <c r="Y36" s="38" t="e">
        <f>W36 / Tabelle1[[#This Row],[Produktion ]]</f>
        <v>#DIV/0!</v>
      </c>
      <c r="Z36" s="38" t="e">
        <f>T36 / Tabelle1[[#This Row],[Produktion ]]</f>
        <v>#DIV/0!</v>
      </c>
      <c r="AA36" s="38" t="e">
        <f t="shared" si="12"/>
        <v>#DIV/0!</v>
      </c>
      <c r="AB36" s="38" t="e">
        <f t="shared" si="13"/>
        <v>#DIV/0!</v>
      </c>
      <c r="AC36"/>
      <c r="AD36"/>
    </row>
    <row r="37" spans="1:40" x14ac:dyDescent="0.3">
      <c r="A37" s="85"/>
      <c r="T37" s="38">
        <f t="shared" si="7"/>
        <v>0</v>
      </c>
      <c r="U37" s="38">
        <f t="shared" si="8"/>
        <v>0</v>
      </c>
      <c r="V37" s="38">
        <f t="shared" si="9"/>
        <v>0</v>
      </c>
      <c r="W37" s="38">
        <f t="shared" si="10"/>
        <v>0</v>
      </c>
      <c r="X37" s="38">
        <f t="shared" si="11"/>
        <v>0</v>
      </c>
      <c r="Y37" s="38" t="e">
        <f>W37 / Tabelle1[[#This Row],[Produktion ]]</f>
        <v>#DIV/0!</v>
      </c>
      <c r="Z37" s="38" t="e">
        <f>T37 / Tabelle1[[#This Row],[Produktion ]]</f>
        <v>#DIV/0!</v>
      </c>
      <c r="AA37" s="38" t="e">
        <f t="shared" si="12"/>
        <v>#DIV/0!</v>
      </c>
      <c r="AB37" s="38" t="e">
        <f t="shared" si="13"/>
        <v>#DIV/0!</v>
      </c>
      <c r="AC37"/>
      <c r="AD37"/>
      <c r="AE37"/>
      <c r="AF37"/>
      <c r="AG37"/>
    </row>
    <row r="38" spans="1:40" x14ac:dyDescent="0.3">
      <c r="A38" s="85"/>
      <c r="T38" s="38">
        <f t="shared" si="7"/>
        <v>0</v>
      </c>
      <c r="U38" s="38">
        <f t="shared" si="8"/>
        <v>0</v>
      </c>
      <c r="V38" s="38">
        <f t="shared" si="9"/>
        <v>0</v>
      </c>
      <c r="W38" s="38">
        <f t="shared" si="10"/>
        <v>0</v>
      </c>
      <c r="X38" s="38">
        <f t="shared" si="11"/>
        <v>0</v>
      </c>
      <c r="Y38" s="38" t="e">
        <f>W38 / Tabelle1[[#This Row],[Produktion ]]</f>
        <v>#DIV/0!</v>
      </c>
      <c r="Z38" s="38" t="e">
        <f>T38 / Tabelle1[[#This Row],[Produktion ]]</f>
        <v>#DIV/0!</v>
      </c>
      <c r="AA38" s="38" t="e">
        <f t="shared" si="12"/>
        <v>#DIV/0!</v>
      </c>
      <c r="AB38" s="38" t="e">
        <f t="shared" si="13"/>
        <v>#DIV/0!</v>
      </c>
      <c r="AC38"/>
      <c r="AD38"/>
      <c r="AE38"/>
      <c r="AF38"/>
      <c r="AG38"/>
    </row>
    <row r="39" spans="1:40" x14ac:dyDescent="0.3">
      <c r="A39" s="85"/>
      <c r="T39" s="38">
        <f t="shared" si="7"/>
        <v>0</v>
      </c>
      <c r="U39" s="38">
        <f t="shared" si="8"/>
        <v>0</v>
      </c>
      <c r="V39" s="38">
        <f t="shared" si="9"/>
        <v>0</v>
      </c>
      <c r="W39" s="38">
        <f t="shared" si="10"/>
        <v>0</v>
      </c>
      <c r="X39" s="38">
        <f t="shared" si="11"/>
        <v>0</v>
      </c>
      <c r="Y39" s="38" t="e">
        <f>W39 / Tabelle1[[#This Row],[Produktion ]]</f>
        <v>#DIV/0!</v>
      </c>
      <c r="Z39" s="38" t="e">
        <f>T39 / Tabelle1[[#This Row],[Produktion ]]</f>
        <v>#DIV/0!</v>
      </c>
      <c r="AA39" s="38" t="e">
        <f t="shared" si="12"/>
        <v>#DIV/0!</v>
      </c>
      <c r="AB39" s="38" t="e">
        <f t="shared" si="13"/>
        <v>#DIV/0!</v>
      </c>
      <c r="AC39"/>
      <c r="AD39"/>
      <c r="AE39"/>
      <c r="AF39"/>
      <c r="AG39"/>
    </row>
    <row r="40" spans="1:40" x14ac:dyDescent="0.3">
      <c r="A40" s="85"/>
      <c r="T40" s="38">
        <f t="shared" si="7"/>
        <v>0</v>
      </c>
      <c r="U40" s="38">
        <f t="shared" si="8"/>
        <v>0</v>
      </c>
      <c r="V40" s="38">
        <f t="shared" si="9"/>
        <v>0</v>
      </c>
      <c r="W40" s="38">
        <f t="shared" si="10"/>
        <v>0</v>
      </c>
      <c r="X40" s="38">
        <f t="shared" si="11"/>
        <v>0</v>
      </c>
      <c r="Y40" s="38" t="e">
        <f>W40 / Tabelle1[[#This Row],[Produktion ]]</f>
        <v>#DIV/0!</v>
      </c>
      <c r="Z40" s="38" t="e">
        <f>T40 / Tabelle1[[#This Row],[Produktion ]]</f>
        <v>#DIV/0!</v>
      </c>
      <c r="AA40" s="38" t="e">
        <f t="shared" si="12"/>
        <v>#DIV/0!</v>
      </c>
      <c r="AB40" s="38" t="e">
        <f t="shared" si="13"/>
        <v>#DIV/0!</v>
      </c>
      <c r="AC40"/>
      <c r="AD40"/>
      <c r="AE40"/>
      <c r="AF40"/>
      <c r="AG40"/>
    </row>
    <row r="41" spans="1:40" x14ac:dyDescent="0.3">
      <c r="A41" s="85"/>
      <c r="T41" s="38">
        <f t="shared" si="7"/>
        <v>0</v>
      </c>
      <c r="U41" s="38">
        <f t="shared" si="8"/>
        <v>0</v>
      </c>
      <c r="V41" s="38">
        <f t="shared" si="9"/>
        <v>0</v>
      </c>
      <c r="W41" s="38">
        <f t="shared" si="10"/>
        <v>0</v>
      </c>
      <c r="X41" s="38">
        <f t="shared" si="11"/>
        <v>0</v>
      </c>
      <c r="Y41" s="38" t="e">
        <f>W41 / Tabelle1[[#This Row],[Produktion ]]</f>
        <v>#DIV/0!</v>
      </c>
      <c r="Z41" s="38" t="e">
        <f>T41 / Tabelle1[[#This Row],[Produktion ]]</f>
        <v>#DIV/0!</v>
      </c>
      <c r="AA41" s="38" t="e">
        <f t="shared" si="12"/>
        <v>#DIV/0!</v>
      </c>
      <c r="AB41" s="38" t="e">
        <f t="shared" si="13"/>
        <v>#DIV/0!</v>
      </c>
      <c r="AC41"/>
      <c r="AD41"/>
      <c r="AE41"/>
      <c r="AF41"/>
      <c r="AG41"/>
    </row>
    <row r="42" spans="1:40" x14ac:dyDescent="0.3">
      <c r="A42" s="85"/>
      <c r="T42" s="38">
        <f t="shared" si="7"/>
        <v>0</v>
      </c>
      <c r="U42" s="38">
        <f t="shared" si="8"/>
        <v>0</v>
      </c>
      <c r="V42" s="38">
        <f t="shared" si="9"/>
        <v>0</v>
      </c>
      <c r="W42" s="38">
        <f t="shared" si="10"/>
        <v>0</v>
      </c>
      <c r="X42" s="38">
        <f t="shared" si="11"/>
        <v>0</v>
      </c>
      <c r="Y42" s="38" t="e">
        <f>W42 / Tabelle1[[#This Row],[Produktion ]]</f>
        <v>#DIV/0!</v>
      </c>
      <c r="Z42" s="38" t="e">
        <f>T42 / Tabelle1[[#This Row],[Produktion ]]</f>
        <v>#DIV/0!</v>
      </c>
      <c r="AA42" s="38" t="e">
        <f t="shared" si="12"/>
        <v>#DIV/0!</v>
      </c>
      <c r="AB42" s="38" t="e">
        <f t="shared" si="13"/>
        <v>#DIV/0!</v>
      </c>
      <c r="AC42"/>
      <c r="AD42"/>
      <c r="AE42"/>
      <c r="AF42"/>
      <c r="AG42"/>
    </row>
    <row r="43" spans="1:40" x14ac:dyDescent="0.3">
      <c r="A43" s="85"/>
      <c r="T43" s="38">
        <f t="shared" si="7"/>
        <v>0</v>
      </c>
      <c r="U43" s="38">
        <f t="shared" si="8"/>
        <v>0</v>
      </c>
      <c r="V43" s="38">
        <f t="shared" si="9"/>
        <v>0</v>
      </c>
      <c r="W43" s="38">
        <f t="shared" si="10"/>
        <v>0</v>
      </c>
      <c r="X43" s="38">
        <f t="shared" si="11"/>
        <v>0</v>
      </c>
      <c r="Y43" s="38" t="e">
        <f>W43 / Tabelle1[[#This Row],[Produktion ]]</f>
        <v>#DIV/0!</v>
      </c>
      <c r="Z43" s="38" t="e">
        <f>T43 / Tabelle1[[#This Row],[Produktion ]]</f>
        <v>#DIV/0!</v>
      </c>
      <c r="AA43" s="38" t="e">
        <f t="shared" si="12"/>
        <v>#DIV/0!</v>
      </c>
      <c r="AB43" s="38" t="e">
        <f t="shared" si="13"/>
        <v>#DIV/0!</v>
      </c>
      <c r="AC43"/>
      <c r="AD43"/>
      <c r="AE43"/>
      <c r="AF43"/>
      <c r="AG43"/>
    </row>
    <row r="44" spans="1:40" x14ac:dyDescent="0.3">
      <c r="A44" s="85"/>
      <c r="T44" s="38">
        <f t="shared" si="7"/>
        <v>0</v>
      </c>
      <c r="U44" s="38">
        <f t="shared" si="8"/>
        <v>0</v>
      </c>
      <c r="V44" s="38">
        <f t="shared" si="9"/>
        <v>0</v>
      </c>
      <c r="W44" s="38">
        <f t="shared" si="10"/>
        <v>0</v>
      </c>
      <c r="X44" s="38">
        <f t="shared" si="11"/>
        <v>0</v>
      </c>
      <c r="Y44" s="38" t="e">
        <f>W44 / Tabelle1[[#This Row],[Produktion ]]</f>
        <v>#DIV/0!</v>
      </c>
      <c r="Z44" s="38" t="e">
        <f>T44 / Tabelle1[[#This Row],[Produktion ]]</f>
        <v>#DIV/0!</v>
      </c>
      <c r="AA44" s="38" t="e">
        <f t="shared" si="12"/>
        <v>#DIV/0!</v>
      </c>
      <c r="AB44" s="38" t="e">
        <f t="shared" si="13"/>
        <v>#DIV/0!</v>
      </c>
      <c r="AC44"/>
      <c r="AD44"/>
      <c r="AE44"/>
      <c r="AF44"/>
      <c r="AG44"/>
    </row>
    <row r="45" spans="1:40" x14ac:dyDescent="0.3">
      <c r="A45" s="85"/>
      <c r="T45" s="38">
        <f t="shared" si="7"/>
        <v>0</v>
      </c>
      <c r="U45" s="38">
        <f t="shared" si="8"/>
        <v>0</v>
      </c>
      <c r="V45" s="38">
        <f t="shared" si="9"/>
        <v>0</v>
      </c>
      <c r="W45" s="38">
        <f t="shared" si="10"/>
        <v>0</v>
      </c>
      <c r="X45" s="38">
        <f t="shared" si="11"/>
        <v>0</v>
      </c>
      <c r="Y45" s="38" t="e">
        <f>W45 / Tabelle1[[#This Row],[Produktion ]]</f>
        <v>#DIV/0!</v>
      </c>
      <c r="Z45" s="38" t="e">
        <f>T45 / Tabelle1[[#This Row],[Produktion ]]</f>
        <v>#DIV/0!</v>
      </c>
      <c r="AA45" s="38" t="e">
        <f t="shared" si="12"/>
        <v>#DIV/0!</v>
      </c>
      <c r="AB45" s="38" t="e">
        <f t="shared" si="13"/>
        <v>#DIV/0!</v>
      </c>
      <c r="AC45"/>
      <c r="AD45"/>
      <c r="AE45"/>
      <c r="AF45"/>
      <c r="AG45"/>
    </row>
    <row r="46" spans="1:40" x14ac:dyDescent="0.3">
      <c r="A46" s="85"/>
      <c r="T46" s="38">
        <f t="shared" si="7"/>
        <v>0</v>
      </c>
      <c r="U46" s="38">
        <f t="shared" si="8"/>
        <v>0</v>
      </c>
      <c r="V46" s="38">
        <f t="shared" si="9"/>
        <v>0</v>
      </c>
      <c r="W46" s="38">
        <f t="shared" si="10"/>
        <v>0</v>
      </c>
      <c r="X46" s="38">
        <f t="shared" si="11"/>
        <v>0</v>
      </c>
      <c r="Y46" s="38" t="e">
        <f>W46 / Tabelle1[[#This Row],[Produktion ]]</f>
        <v>#DIV/0!</v>
      </c>
      <c r="Z46" s="38" t="e">
        <f>T46 / Tabelle1[[#This Row],[Produktion ]]</f>
        <v>#DIV/0!</v>
      </c>
      <c r="AA46" s="38" t="e">
        <f t="shared" si="12"/>
        <v>#DIV/0!</v>
      </c>
      <c r="AB46" s="38" t="e">
        <f t="shared" si="13"/>
        <v>#DIV/0!</v>
      </c>
      <c r="AC46"/>
      <c r="AD46"/>
      <c r="AE46"/>
      <c r="AF46"/>
      <c r="AG46"/>
    </row>
    <row r="47" spans="1:40" x14ac:dyDescent="0.3">
      <c r="A47" s="85"/>
      <c r="T47" s="38">
        <f t="shared" si="7"/>
        <v>0</v>
      </c>
      <c r="U47" s="38">
        <f t="shared" si="8"/>
        <v>0</v>
      </c>
      <c r="V47" s="38">
        <f t="shared" si="9"/>
        <v>0</v>
      </c>
      <c r="W47" s="38">
        <f t="shared" si="10"/>
        <v>0</v>
      </c>
      <c r="X47" s="38">
        <f t="shared" si="11"/>
        <v>0</v>
      </c>
      <c r="Y47" s="38" t="e">
        <f>W47 / Tabelle1[[#This Row],[Produktion ]]</f>
        <v>#DIV/0!</v>
      </c>
      <c r="Z47" s="38" t="e">
        <f>T47 / Tabelle1[[#This Row],[Produktion ]]</f>
        <v>#DIV/0!</v>
      </c>
      <c r="AA47" s="38" t="e">
        <f t="shared" si="12"/>
        <v>#DIV/0!</v>
      </c>
      <c r="AB47" s="38" t="e">
        <f t="shared" si="13"/>
        <v>#DIV/0!</v>
      </c>
      <c r="AC47"/>
      <c r="AD47"/>
      <c r="AE47"/>
      <c r="AF47"/>
      <c r="AG47"/>
    </row>
    <row r="48" spans="1:40" x14ac:dyDescent="0.3">
      <c r="A48" s="85"/>
      <c r="T48" s="38">
        <f t="shared" si="7"/>
        <v>0</v>
      </c>
      <c r="U48" s="38">
        <f t="shared" si="8"/>
        <v>0</v>
      </c>
      <c r="V48" s="38">
        <f t="shared" si="9"/>
        <v>0</v>
      </c>
      <c r="W48" s="38">
        <f t="shared" si="10"/>
        <v>0</v>
      </c>
      <c r="X48" s="38">
        <f t="shared" si="11"/>
        <v>0</v>
      </c>
      <c r="Y48" s="38" t="e">
        <f>W48 / Tabelle1[[#This Row],[Produktion ]]</f>
        <v>#DIV/0!</v>
      </c>
      <c r="Z48" s="38" t="e">
        <f>T48 / Tabelle1[[#This Row],[Produktion ]]</f>
        <v>#DIV/0!</v>
      </c>
      <c r="AA48" s="38" t="e">
        <f t="shared" si="12"/>
        <v>#DIV/0!</v>
      </c>
      <c r="AB48" s="38" t="e">
        <f t="shared" si="13"/>
        <v>#DIV/0!</v>
      </c>
      <c r="AC48"/>
      <c r="AD48"/>
      <c r="AE48"/>
      <c r="AF48"/>
      <c r="AG48"/>
    </row>
    <row r="49" spans="1:33" x14ac:dyDescent="0.3">
      <c r="A49" s="85"/>
      <c r="T49" s="38">
        <f t="shared" si="7"/>
        <v>0</v>
      </c>
      <c r="U49" s="38">
        <f t="shared" si="8"/>
        <v>0</v>
      </c>
      <c r="V49" s="38">
        <f t="shared" si="9"/>
        <v>0</v>
      </c>
      <c r="W49" s="38">
        <f t="shared" si="10"/>
        <v>0</v>
      </c>
      <c r="X49" s="38">
        <f t="shared" si="11"/>
        <v>0</v>
      </c>
      <c r="Y49" s="38" t="e">
        <f>W49 / Tabelle1[[#This Row],[Produktion ]]</f>
        <v>#DIV/0!</v>
      </c>
      <c r="Z49" s="38" t="e">
        <f>T49 / Tabelle1[[#This Row],[Produktion ]]</f>
        <v>#DIV/0!</v>
      </c>
      <c r="AA49" s="38" t="e">
        <f t="shared" si="12"/>
        <v>#DIV/0!</v>
      </c>
      <c r="AB49" s="38" t="e">
        <f t="shared" si="13"/>
        <v>#DIV/0!</v>
      </c>
      <c r="AC49"/>
      <c r="AD49"/>
      <c r="AE49"/>
      <c r="AF49"/>
      <c r="AG49"/>
    </row>
    <row r="50" spans="1:33" x14ac:dyDescent="0.3">
      <c r="A50" s="85"/>
      <c r="T50" s="38">
        <f t="shared" si="7"/>
        <v>0</v>
      </c>
      <c r="U50" s="38">
        <f t="shared" si="8"/>
        <v>0</v>
      </c>
      <c r="V50" s="38">
        <f t="shared" si="9"/>
        <v>0</v>
      </c>
      <c r="W50" s="38">
        <f t="shared" si="10"/>
        <v>0</v>
      </c>
      <c r="X50" s="38">
        <f t="shared" si="11"/>
        <v>0</v>
      </c>
      <c r="Y50" s="38" t="e">
        <f>W50 / Tabelle1[[#This Row],[Produktion ]]</f>
        <v>#DIV/0!</v>
      </c>
      <c r="Z50" s="38" t="e">
        <f>T50 / Tabelle1[[#This Row],[Produktion ]]</f>
        <v>#DIV/0!</v>
      </c>
      <c r="AA50" s="38" t="e">
        <f t="shared" si="12"/>
        <v>#DIV/0!</v>
      </c>
      <c r="AB50" s="38" t="e">
        <f t="shared" si="13"/>
        <v>#DIV/0!</v>
      </c>
      <c r="AC50"/>
      <c r="AD50"/>
      <c r="AE50"/>
      <c r="AF50"/>
      <c r="AG50"/>
    </row>
    <row r="51" spans="1:33" x14ac:dyDescent="0.3">
      <c r="A51" s="85"/>
      <c r="T51" s="38">
        <f t="shared" si="7"/>
        <v>0</v>
      </c>
      <c r="U51" s="38">
        <f t="shared" si="8"/>
        <v>0</v>
      </c>
      <c r="V51" s="38">
        <f t="shared" si="9"/>
        <v>0</v>
      </c>
      <c r="W51" s="38">
        <f t="shared" si="10"/>
        <v>0</v>
      </c>
      <c r="X51" s="38">
        <f t="shared" si="11"/>
        <v>0</v>
      </c>
      <c r="Y51" s="38" t="e">
        <f>W51 / Tabelle1[[#This Row],[Produktion ]]</f>
        <v>#DIV/0!</v>
      </c>
      <c r="Z51" s="38" t="e">
        <f>T51 / Tabelle1[[#This Row],[Produktion ]]</f>
        <v>#DIV/0!</v>
      </c>
      <c r="AA51" s="38" t="e">
        <f t="shared" si="12"/>
        <v>#DIV/0!</v>
      </c>
      <c r="AB51" s="38" t="e">
        <f t="shared" si="13"/>
        <v>#DIV/0!</v>
      </c>
      <c r="AC51"/>
      <c r="AD51"/>
      <c r="AE51"/>
      <c r="AF51"/>
      <c r="AG51"/>
    </row>
    <row r="52" spans="1:33" x14ac:dyDescent="0.3">
      <c r="A52" s="85"/>
      <c r="T52" s="38">
        <f t="shared" si="7"/>
        <v>0</v>
      </c>
      <c r="U52" s="38">
        <f t="shared" si="8"/>
        <v>0</v>
      </c>
      <c r="V52" s="38">
        <f t="shared" si="9"/>
        <v>0</v>
      </c>
      <c r="W52" s="38">
        <f t="shared" si="10"/>
        <v>0</v>
      </c>
      <c r="X52" s="38">
        <f t="shared" si="11"/>
        <v>0</v>
      </c>
      <c r="Y52" s="38" t="e">
        <f>W52 / Tabelle1[[#This Row],[Produktion ]]</f>
        <v>#DIV/0!</v>
      </c>
      <c r="Z52" s="38" t="e">
        <f>T52 / Tabelle1[[#This Row],[Produktion ]]</f>
        <v>#DIV/0!</v>
      </c>
      <c r="AA52" s="38" t="e">
        <f t="shared" si="12"/>
        <v>#DIV/0!</v>
      </c>
      <c r="AB52" s="38" t="e">
        <f t="shared" si="13"/>
        <v>#DIV/0!</v>
      </c>
    </row>
    <row r="53" spans="1:33" x14ac:dyDescent="0.3">
      <c r="A53" s="85"/>
      <c r="T53" s="38">
        <f t="shared" si="7"/>
        <v>0</v>
      </c>
      <c r="U53" s="38">
        <f t="shared" si="8"/>
        <v>0</v>
      </c>
      <c r="V53" s="38">
        <f t="shared" si="9"/>
        <v>0</v>
      </c>
      <c r="W53" s="38">
        <f t="shared" si="10"/>
        <v>0</v>
      </c>
      <c r="X53" s="38">
        <f t="shared" si="11"/>
        <v>0</v>
      </c>
      <c r="Y53" s="38" t="e">
        <f>W53 / Tabelle1[[#This Row],[Produktion ]]</f>
        <v>#DIV/0!</v>
      </c>
      <c r="Z53" s="38" t="e">
        <f>T53 / Tabelle1[[#This Row],[Produktion ]]</f>
        <v>#DIV/0!</v>
      </c>
      <c r="AA53" s="38" t="e">
        <f t="shared" si="12"/>
        <v>#DIV/0!</v>
      </c>
      <c r="AB53" s="38" t="e">
        <f t="shared" si="13"/>
        <v>#DIV/0!</v>
      </c>
    </row>
  </sheetData>
  <sheetProtection sheet="1" objects="1" scenarios="1"/>
  <phoneticPr fontId="30" type="noConversion"/>
  <pageMargins left="0.7" right="0.7" top="0.78740157499999996" bottom="0.78740157499999996" header="0.3" footer="0.3"/>
  <pageSetup paperSize="9" orientation="portrait" r:id="rId2"/>
  <tableParts count="2">
    <tablePart r:id="rId3"/>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470BB-7EC9-41B4-8153-A7B3FB7A2051}">
  <sheetPr codeName="Tabelle8">
    <tabColor theme="9" tint="0.59999389629810485"/>
  </sheetPr>
  <dimension ref="A1:Q64"/>
  <sheetViews>
    <sheetView showGridLines="0" tabSelected="1" topLeftCell="E1" zoomScaleNormal="100" workbookViewId="0">
      <selection activeCell="J8" sqref="J8"/>
    </sheetView>
  </sheetViews>
  <sheetFormatPr baseColWidth="10" defaultRowHeight="14.4" x14ac:dyDescent="0.3"/>
  <cols>
    <col min="1" max="1" width="47.21875" style="91" bestFit="1" customWidth="1"/>
    <col min="2" max="2" width="21.88671875" style="92" bestFit="1" customWidth="1"/>
    <col min="3" max="3" width="31.33203125" style="91" customWidth="1"/>
    <col min="4" max="4" width="22.21875" style="93" customWidth="1"/>
    <col min="5" max="5" width="14.44140625" style="93" bestFit="1" customWidth="1"/>
    <col min="6" max="6" width="14.109375" style="93" bestFit="1" customWidth="1"/>
    <col min="7" max="7" width="18.33203125" style="93" bestFit="1" customWidth="1"/>
    <col min="8" max="8" width="14.6640625" style="93" bestFit="1" customWidth="1"/>
    <col min="9" max="9" width="19.88671875" style="93" customWidth="1"/>
    <col min="10" max="10" width="20.5546875" style="93" customWidth="1"/>
    <col min="11" max="11" width="21.5546875" style="34" bestFit="1" customWidth="1"/>
    <col min="12" max="12" width="24.6640625" style="34" bestFit="1" customWidth="1"/>
    <col min="13" max="13" width="19.6640625" style="34" bestFit="1" customWidth="1"/>
    <col min="14" max="14" width="20.44140625" style="34" bestFit="1" customWidth="1"/>
    <col min="15" max="15" width="16.77734375" style="34" bestFit="1" customWidth="1"/>
    <col min="16" max="16" width="16.33203125" style="34" bestFit="1" customWidth="1"/>
    <col min="17" max="17" width="22.77734375" style="34" customWidth="1"/>
    <col min="18" max="16384" width="11.5546875" style="34"/>
  </cols>
  <sheetData>
    <row r="1" spans="1:17" ht="47.4" customHeight="1" x14ac:dyDescent="0.3">
      <c r="A1" s="39"/>
      <c r="B1" s="3"/>
      <c r="C1" s="39"/>
      <c r="D1"/>
      <c r="E1"/>
      <c r="F1"/>
      <c r="G1"/>
      <c r="H1"/>
      <c r="I1"/>
      <c r="J1"/>
      <c r="K1"/>
      <c r="L1"/>
      <c r="M1"/>
      <c r="N1"/>
      <c r="O1"/>
      <c r="P1"/>
      <c r="Q1"/>
    </row>
    <row r="2" spans="1:17" ht="33" customHeight="1" x14ac:dyDescent="0.3">
      <c r="A2" s="40"/>
      <c r="B2" s="36"/>
      <c r="C2" s="40"/>
      <c r="D2" s="34"/>
      <c r="E2" s="34"/>
      <c r="F2" s="34"/>
      <c r="G2" s="34"/>
      <c r="H2" s="34"/>
      <c r="I2" s="34"/>
      <c r="J2" s="34"/>
    </row>
    <row r="3" spans="1:17" ht="28.8" x14ac:dyDescent="0.3">
      <c r="A3" s="40"/>
      <c r="B3" s="36"/>
      <c r="C3" s="40"/>
      <c r="D3" s="34"/>
      <c r="E3" s="34"/>
      <c r="F3" s="34"/>
      <c r="G3" s="34"/>
      <c r="H3" s="34"/>
      <c r="I3" s="34"/>
      <c r="J3" s="18" t="s">
        <v>105</v>
      </c>
      <c r="K3" s="19">
        <f>Tabelle5[[#Totals],[Strom kWh]]</f>
        <v>0</v>
      </c>
      <c r="L3" s="20">
        <f>Tabelle5[[#Totals],[Erdgas kWh]]</f>
        <v>0</v>
      </c>
      <c r="M3" s="21">
        <f>Tabelle5[[#Totals],[Heizöl kWh]]</f>
        <v>0</v>
      </c>
      <c r="N3" s="17">
        <f>Tabelle5[[#Totals],[Wärme kWh]]</f>
        <v>0</v>
      </c>
      <c r="O3" s="37">
        <f>Tabelle5[[#Totals],[Pellets kWh]]</f>
        <v>0</v>
      </c>
    </row>
    <row r="4" spans="1:17" ht="43.2" x14ac:dyDescent="0.3">
      <c r="A4" s="40"/>
      <c r="B4" s="36"/>
      <c r="C4" s="40"/>
      <c r="D4" s="34"/>
      <c r="E4" s="34"/>
      <c r="F4" s="34"/>
      <c r="G4" s="34"/>
      <c r="H4" s="34"/>
      <c r="I4" s="34"/>
      <c r="J4" s="18" t="s">
        <v>106</v>
      </c>
      <c r="K4" s="19">
        <f>AVERAGE(SUMIFS(Monatsdaten!$T:$T,Monatsdaten!$A:$A,MAX(Monatsdaten!$A:$A)),
SUMIFS(Monatsdaten!$T:$T,Monatsdaten!$A:$A,MAX(Monatsdaten!$A:$A)-1),
SUMIFS(Monatsdaten!$T:$T,Monatsdaten!$A:$A,MAX(Monatsdaten!$A:$A)-2))</f>
        <v>0</v>
      </c>
      <c r="L4" s="20">
        <f>AVERAGE(SUMIFS(Monatsdaten!$F:$F,Monatsdaten!$A:$A,MAX(Monatsdaten!$A:$A)),
SUMIFS(Monatsdaten!$F:$F,Monatsdaten!$A:$A,MAX(Monatsdaten!$A:$A)-1),
SUMIFS(Monatsdaten!$F:$F,Monatsdaten!$A:$A,MAX(Monatsdaten!$A:$A)-2))</f>
        <v>0</v>
      </c>
      <c r="M4" s="21">
        <f>AVERAGE(SUMIFS(Monatsdaten!$G:$G,Monatsdaten!$A:$A,MAX(Monatsdaten!$A:$A)),
SUMIFS(Monatsdaten!$G:$G,Monatsdaten!$A:$A,MAX(Monatsdaten!$A:$A)-1),
SUMIFS(Monatsdaten!$G:$G,Monatsdaten!$A:$A,MAX(Monatsdaten!$A:$A)-2))</f>
        <v>0</v>
      </c>
      <c r="N4" s="17">
        <f>AVERAGE(SUMIFS(Monatsdaten!$J:$J,Monatsdaten!$A:$A,MAX(Monatsdaten!$A:$A)),
SUMIFS(Monatsdaten!$J:$J,Monatsdaten!$A:$A,MAX(Monatsdaten!$A:$A)-1),
SUMIFS(Monatsdaten!$J:$J,Monatsdaten!$A:$A,MAX(Monatsdaten!$A:$A)-2))</f>
        <v>0</v>
      </c>
      <c r="O4" s="37">
        <f>AVERAGE(SUMIFS(Monatsdaten!$I:$I,Monatsdaten!$A:$A,MAX(Monatsdaten!$A:$A)),
SUMIFS(Monatsdaten!$I:$I,Monatsdaten!$A:$A,MAX(Monatsdaten!$A:$A)-1),
SUMIFS(Monatsdaten!$I:$I,Monatsdaten!$A:$A,MAX(Monatsdaten!$A:$A)-2))</f>
        <v>0</v>
      </c>
    </row>
    <row r="5" spans="1:17" ht="28.8" x14ac:dyDescent="0.3">
      <c r="A5" s="40"/>
      <c r="B5" s="36"/>
      <c r="C5" s="40"/>
      <c r="D5" s="34"/>
      <c r="E5" s="34"/>
      <c r="F5" s="34"/>
      <c r="G5" s="34"/>
      <c r="H5" s="34"/>
      <c r="I5" s="34"/>
      <c r="J5" s="18" t="s">
        <v>107</v>
      </c>
      <c r="K5" s="75" t="str">
        <f>IF(K3&gt;0,(K3-K4)/K4,"")</f>
        <v/>
      </c>
      <c r="L5" s="75" t="str">
        <f>IF(L4&gt;0,(L3-L4)/L4,"")</f>
        <v/>
      </c>
      <c r="M5" s="75" t="str">
        <f>IF(M4&gt;0,(M3-M4)/M4,"")</f>
        <v/>
      </c>
      <c r="N5" s="75" t="str">
        <f>IF(N4&gt;0,(N3-N4)/N4,"")</f>
        <v/>
      </c>
      <c r="O5" s="75" t="str">
        <f>IF(O4&gt;0,(O3-O4)/O4,"")</f>
        <v/>
      </c>
    </row>
    <row r="6" spans="1:17" x14ac:dyDescent="0.3">
      <c r="A6" s="40"/>
      <c r="B6" s="36"/>
      <c r="C6" s="40"/>
      <c r="D6" s="34"/>
      <c r="E6" s="34"/>
      <c r="F6" s="34"/>
      <c r="G6" s="34"/>
      <c r="H6" s="34"/>
      <c r="I6" s="34"/>
      <c r="J6" s="34"/>
    </row>
    <row r="7" spans="1:17" ht="37.200000000000003" customHeight="1" x14ac:dyDescent="0.3">
      <c r="A7" s="13" t="s">
        <v>65</v>
      </c>
      <c r="B7" s="12" t="s">
        <v>101</v>
      </c>
      <c r="C7" s="13" t="s">
        <v>80</v>
      </c>
      <c r="D7" s="13" t="s">
        <v>67</v>
      </c>
      <c r="E7" s="13" t="s">
        <v>73</v>
      </c>
      <c r="F7" s="13" t="s">
        <v>68</v>
      </c>
      <c r="G7" s="13" t="s">
        <v>78</v>
      </c>
      <c r="H7" s="13" t="s">
        <v>74</v>
      </c>
      <c r="I7" s="13" t="s">
        <v>69</v>
      </c>
      <c r="J7" s="13" t="s">
        <v>70</v>
      </c>
      <c r="K7" s="22" t="s">
        <v>71</v>
      </c>
      <c r="L7" s="23" t="s">
        <v>75</v>
      </c>
      <c r="M7" s="24" t="s">
        <v>72</v>
      </c>
      <c r="N7" s="25" t="s">
        <v>76</v>
      </c>
      <c r="O7" s="26" t="s">
        <v>77</v>
      </c>
      <c r="P7" s="13" t="s">
        <v>0</v>
      </c>
      <c r="Q7" s="28" t="s">
        <v>109</v>
      </c>
    </row>
    <row r="8" spans="1:17" ht="16.8" x14ac:dyDescent="0.3">
      <c r="A8" s="14"/>
      <c r="B8" s="14"/>
      <c r="C8" s="14"/>
      <c r="D8" s="14"/>
      <c r="E8" s="14"/>
      <c r="F8" s="14"/>
      <c r="G8" s="14"/>
      <c r="H8" s="86"/>
      <c r="I8" s="87"/>
      <c r="J8" s="96"/>
      <c r="K8" s="34" t="str">
        <f>IF(Tabelle5[[#This Row],[Strom kW]]="","",Tabelle5[[#This Row],[Strom kW]] * Tabelle5[[#This Row],[Auslastung (%)]] * Dashboard_Eingabe!$B$28 * Tabelle5[[#This Row],[Betriebsstunden/Tag]])</f>
        <v/>
      </c>
      <c r="L8" s="34" t="str">
        <f>IF(Tabelle5[[#This Row],[Erdgas kW]]="","",Tabelle5[[#This Row],[Erdgas kW]]*Tabelle5[[#This Row],[Auslastung (%)]]*Dashboard_Eingabe!$B$28*Tabelle5[[#This Row],[Betriebsstunden/Tag]])</f>
        <v/>
      </c>
      <c r="M8" s="34" t="str">
        <f>IF(Tabelle5[[#This Row],[Heizöl kW]]="","",Tabelle5[[#This Row],[Heizöl kW]]*Tabelle5[[#This Row],[Auslastung (%)]]*Dashboard_Eingabe!$B$28*Tabelle5[[#This Row],[Betriebsstunden/Tag]])</f>
        <v/>
      </c>
      <c r="N8" s="34" t="str">
        <f>IF(Tabelle5[[#This Row],[Fernwärme kW]]="","",Tabelle5[[#This Row],[Fernwärme kW]]*Tabelle5[[#This Row],[Auslastung (%)]]*Dashboard_Eingabe!$B$28*Tabelle5[[#This Row],[Betriebsstunden/Tag]])</f>
        <v/>
      </c>
      <c r="O8" s="34" t="str">
        <f>IF(Tabelle5[[#This Row],[Pellets kW]]="","",Tabelle5[[#This Row],[Pellets kW]]*Tabelle5[[#This Row],[Auslastung (%)]]*Dashboard_Eingabe!$B$28*Tabelle5[[#This Row],[Betriebsstunden/Tag]])</f>
        <v/>
      </c>
      <c r="Q8" s="35">
        <f>SUM(Tabelle5[[#This Row],[Strom kWh]:[Pellets kWh]])</f>
        <v>0</v>
      </c>
    </row>
    <row r="9" spans="1:17" ht="16.8" x14ac:dyDescent="0.3">
      <c r="A9" s="14"/>
      <c r="B9" s="14"/>
      <c r="C9" s="14"/>
      <c r="D9" s="14"/>
      <c r="E9" s="14"/>
      <c r="F9" s="14"/>
      <c r="G9" s="14"/>
      <c r="H9" s="88"/>
      <c r="I9" s="87"/>
      <c r="J9" s="96"/>
      <c r="K9" s="34" t="str">
        <f>IF(Tabelle5[[#This Row],[Strom kW]]="","",Tabelle5[[#This Row],[Strom kW]] * Tabelle5[[#This Row],[Auslastung (%)]] * Dashboard_Eingabe!$B$28 * Tabelle5[[#This Row],[Betriebsstunden/Tag]])</f>
        <v/>
      </c>
      <c r="L9" s="34" t="str">
        <f>IF(Tabelle5[[#This Row],[Erdgas kW]]="","",Tabelle5[[#This Row],[Erdgas kW]]*Tabelle5[[#This Row],[Auslastung (%)]]*Dashboard_Eingabe!$B$28*Tabelle5[[#This Row],[Betriebsstunden/Tag]])</f>
        <v/>
      </c>
      <c r="M9" s="34" t="str">
        <f>IF(Tabelle5[[#This Row],[Heizöl kW]]="","",Tabelle5[[#This Row],[Heizöl kW]]*Tabelle5[[#This Row],[Auslastung (%)]]*Dashboard_Eingabe!$B$28*Tabelle5[[#This Row],[Betriebsstunden/Tag]])</f>
        <v/>
      </c>
      <c r="N9" s="34" t="str">
        <f>IF(Tabelle5[[#This Row],[Fernwärme kW]]="","",Tabelle5[[#This Row],[Fernwärme kW]]*Tabelle5[[#This Row],[Auslastung (%)]]*Dashboard_Eingabe!$B$28*Tabelle5[[#This Row],[Betriebsstunden/Tag]])</f>
        <v/>
      </c>
      <c r="O9" s="34" t="str">
        <f>IF(Tabelle5[[#This Row],[Pellets kW]]="","",Tabelle5[[#This Row],[Pellets kW]]*Tabelle5[[#This Row],[Auslastung (%)]]*Dashboard_Eingabe!$B$28*Tabelle5[[#This Row],[Betriebsstunden/Tag]])</f>
        <v/>
      </c>
      <c r="Q9" s="35">
        <f>SUM(Tabelle5[[#This Row],[Strom kWh]:[Pellets kWh]])</f>
        <v>0</v>
      </c>
    </row>
    <row r="10" spans="1:17" ht="16.8" x14ac:dyDescent="0.3">
      <c r="A10" s="14"/>
      <c r="B10" s="14"/>
      <c r="C10" s="14"/>
      <c r="D10" s="14"/>
      <c r="E10" s="14"/>
      <c r="F10" s="14"/>
      <c r="G10" s="14"/>
      <c r="H10" s="88"/>
      <c r="I10" s="87"/>
      <c r="J10" s="96"/>
      <c r="K10" s="34" t="str">
        <f>IF(Tabelle5[[#This Row],[Strom kW]]="","",Tabelle5[[#This Row],[Strom kW]] * Tabelle5[[#This Row],[Auslastung (%)]] * Dashboard_Eingabe!$B$28 * Tabelle5[[#This Row],[Betriebsstunden/Tag]])</f>
        <v/>
      </c>
      <c r="L10" s="34" t="str">
        <f>IF(Tabelle5[[#This Row],[Erdgas kW]]="","",Tabelle5[[#This Row],[Erdgas kW]]*Tabelle5[[#This Row],[Auslastung (%)]]*Dashboard_Eingabe!$B$28*Tabelle5[[#This Row],[Betriebsstunden/Tag]])</f>
        <v/>
      </c>
      <c r="M10" s="34" t="str">
        <f>IF(Tabelle5[[#This Row],[Heizöl kW]]="","",Tabelle5[[#This Row],[Heizöl kW]]*Tabelle5[[#This Row],[Auslastung (%)]]*Dashboard_Eingabe!$B$28*Tabelle5[[#This Row],[Betriebsstunden/Tag]])</f>
        <v/>
      </c>
      <c r="N10" s="34" t="str">
        <f>IF(Tabelle5[[#This Row],[Fernwärme kW]]="","",Tabelle5[[#This Row],[Fernwärme kW]]*Tabelle5[[#This Row],[Auslastung (%)]]*Dashboard_Eingabe!$B$28*Tabelle5[[#This Row],[Betriebsstunden/Tag]])</f>
        <v/>
      </c>
      <c r="O10" s="34" t="str">
        <f>IF(Tabelle5[[#This Row],[Pellets kW]]="","",Tabelle5[[#This Row],[Pellets kW]]*Tabelle5[[#This Row],[Auslastung (%)]]*Dashboard_Eingabe!$B$28*Tabelle5[[#This Row],[Betriebsstunden/Tag]])</f>
        <v/>
      </c>
      <c r="Q10" s="35">
        <f>SUM(Tabelle5[[#This Row],[Strom kWh]:[Pellets kWh]])</f>
        <v>0</v>
      </c>
    </row>
    <row r="11" spans="1:17" ht="16.8" x14ac:dyDescent="0.3">
      <c r="A11" s="14"/>
      <c r="B11" s="14"/>
      <c r="C11" s="14"/>
      <c r="D11" s="14"/>
      <c r="E11" s="14"/>
      <c r="F11" s="14"/>
      <c r="G11" s="14"/>
      <c r="H11" s="88"/>
      <c r="I11" s="87"/>
      <c r="J11" s="96"/>
      <c r="K11" s="34" t="str">
        <f>IF(Tabelle5[[#This Row],[Strom kW]]="","",Tabelle5[[#This Row],[Strom kW]] * Tabelle5[[#This Row],[Auslastung (%)]] * Dashboard_Eingabe!$B$28 * Tabelle5[[#This Row],[Betriebsstunden/Tag]])</f>
        <v/>
      </c>
      <c r="L11" s="34" t="str">
        <f>IF(Tabelle5[[#This Row],[Erdgas kW]]="","",Tabelle5[[#This Row],[Erdgas kW]]*Tabelle5[[#This Row],[Auslastung (%)]]*Dashboard_Eingabe!$B$28*Tabelle5[[#This Row],[Betriebsstunden/Tag]])</f>
        <v/>
      </c>
      <c r="M11" s="34" t="str">
        <f>IF(Tabelle5[[#This Row],[Heizöl kW]]="","",Tabelle5[[#This Row],[Heizöl kW]]*Tabelle5[[#This Row],[Auslastung (%)]]*Dashboard_Eingabe!$B$28*Tabelle5[[#This Row],[Betriebsstunden/Tag]])</f>
        <v/>
      </c>
      <c r="N11" s="34" t="str">
        <f>IF(Tabelle5[[#This Row],[Fernwärme kW]]="","",Tabelle5[[#This Row],[Fernwärme kW]]*Tabelle5[[#This Row],[Auslastung (%)]]*Dashboard_Eingabe!$B$28*Tabelle5[[#This Row],[Betriebsstunden/Tag]])</f>
        <v/>
      </c>
      <c r="O11" s="34" t="str">
        <f>IF(Tabelle5[[#This Row],[Pellets kW]]="","",Tabelle5[[#This Row],[Pellets kW]]*Tabelle5[[#This Row],[Auslastung (%)]]*Dashboard_Eingabe!$B$28*Tabelle5[[#This Row],[Betriebsstunden/Tag]])</f>
        <v/>
      </c>
      <c r="Q11" s="35">
        <f>SUM(Tabelle5[[#This Row],[Strom kWh]:[Pellets kWh]])</f>
        <v>0</v>
      </c>
    </row>
    <row r="12" spans="1:17" ht="16.8" x14ac:dyDescent="0.3">
      <c r="A12" s="14"/>
      <c r="B12" s="14"/>
      <c r="C12" s="14"/>
      <c r="D12" s="14"/>
      <c r="E12" s="14"/>
      <c r="F12" s="14"/>
      <c r="G12" s="14"/>
      <c r="H12" s="88"/>
      <c r="I12" s="87"/>
      <c r="J12" s="96"/>
      <c r="K12" s="34" t="str">
        <f>IF(Tabelle5[[#This Row],[Strom kW]]="","",Tabelle5[[#This Row],[Strom kW]] * Tabelle5[[#This Row],[Auslastung (%)]] * Dashboard_Eingabe!$B$28 * Tabelle5[[#This Row],[Betriebsstunden/Tag]])</f>
        <v/>
      </c>
      <c r="L12" s="34" t="str">
        <f>IF(Tabelle5[[#This Row],[Erdgas kW]]="","",Tabelle5[[#This Row],[Erdgas kW]]*Tabelle5[[#This Row],[Auslastung (%)]]*Dashboard_Eingabe!$B$28*Tabelle5[[#This Row],[Betriebsstunden/Tag]])</f>
        <v/>
      </c>
      <c r="M12" s="34" t="str">
        <f>IF(Tabelle5[[#This Row],[Heizöl kW]]="","",Tabelle5[[#This Row],[Heizöl kW]]*Tabelle5[[#This Row],[Auslastung (%)]]*Dashboard_Eingabe!$B$28*Tabelle5[[#This Row],[Betriebsstunden/Tag]])</f>
        <v/>
      </c>
      <c r="N12" s="34" t="str">
        <f>IF(Tabelle5[[#This Row],[Fernwärme kW]]="","",Tabelle5[[#This Row],[Fernwärme kW]]*Tabelle5[[#This Row],[Auslastung (%)]]*Dashboard_Eingabe!$B$28*Tabelle5[[#This Row],[Betriebsstunden/Tag]])</f>
        <v/>
      </c>
      <c r="O12" s="34" t="str">
        <f>IF(Tabelle5[[#This Row],[Pellets kW]]="","",Tabelle5[[#This Row],[Pellets kW]]*Tabelle5[[#This Row],[Auslastung (%)]]*Dashboard_Eingabe!$B$28*Tabelle5[[#This Row],[Betriebsstunden/Tag]])</f>
        <v/>
      </c>
      <c r="Q12" s="35">
        <f>SUM(Tabelle5[[#This Row],[Strom kWh]:[Pellets kWh]])</f>
        <v>0</v>
      </c>
    </row>
    <row r="13" spans="1:17" ht="16.8" x14ac:dyDescent="0.3">
      <c r="A13" s="14"/>
      <c r="B13" s="14"/>
      <c r="C13" s="14"/>
      <c r="D13" s="14"/>
      <c r="E13" s="14"/>
      <c r="F13" s="14"/>
      <c r="G13" s="14"/>
      <c r="H13" s="88"/>
      <c r="I13" s="87"/>
      <c r="J13" s="96"/>
      <c r="K13" s="34" t="str">
        <f>IF(Tabelle5[[#This Row],[Strom kW]]="","",Tabelle5[[#This Row],[Strom kW]] * Tabelle5[[#This Row],[Auslastung (%)]] * Dashboard_Eingabe!$B$28 * Tabelle5[[#This Row],[Betriebsstunden/Tag]])</f>
        <v/>
      </c>
      <c r="L13" s="34" t="str">
        <f>IF(Tabelle5[[#This Row],[Erdgas kW]]="","",Tabelle5[[#This Row],[Erdgas kW]]*Tabelle5[[#This Row],[Auslastung (%)]]*Dashboard_Eingabe!$B$28*Tabelle5[[#This Row],[Betriebsstunden/Tag]])</f>
        <v/>
      </c>
      <c r="M13" s="34" t="str">
        <f>IF(Tabelle5[[#This Row],[Heizöl kW]]="","",Tabelle5[[#This Row],[Heizöl kW]]*Tabelle5[[#This Row],[Auslastung (%)]]*Dashboard_Eingabe!$B$28*Tabelle5[[#This Row],[Betriebsstunden/Tag]])</f>
        <v/>
      </c>
      <c r="N13" s="34" t="str">
        <f>IF(Tabelle5[[#This Row],[Fernwärme kW]]="","",Tabelle5[[#This Row],[Fernwärme kW]]*Tabelle5[[#This Row],[Auslastung (%)]]*Dashboard_Eingabe!$B$28*Tabelle5[[#This Row],[Betriebsstunden/Tag]])</f>
        <v/>
      </c>
      <c r="O13" s="34" t="str">
        <f>IF(Tabelle5[[#This Row],[Pellets kW]]="","",Tabelle5[[#This Row],[Pellets kW]]*Tabelle5[[#This Row],[Auslastung (%)]]*Dashboard_Eingabe!$B$28*Tabelle5[[#This Row],[Betriebsstunden/Tag]])</f>
        <v/>
      </c>
      <c r="Q13" s="35">
        <f>SUM(Tabelle5[[#This Row],[Strom kWh]:[Pellets kWh]])</f>
        <v>0</v>
      </c>
    </row>
    <row r="14" spans="1:17" ht="16.8" x14ac:dyDescent="0.3">
      <c r="A14" s="14"/>
      <c r="B14" s="14"/>
      <c r="C14" s="14"/>
      <c r="D14" s="14"/>
      <c r="E14" s="14"/>
      <c r="F14" s="14"/>
      <c r="G14" s="14"/>
      <c r="H14" s="88"/>
      <c r="I14" s="87"/>
      <c r="J14" s="96"/>
      <c r="K14" s="34" t="str">
        <f>IF(Tabelle5[[#This Row],[Strom kW]]="","",Tabelle5[[#This Row],[Strom kW]] * Tabelle5[[#This Row],[Auslastung (%)]] * Dashboard_Eingabe!$B$28 * Tabelle5[[#This Row],[Betriebsstunden/Tag]])</f>
        <v/>
      </c>
      <c r="L14" s="34" t="str">
        <f>IF(Tabelle5[[#This Row],[Erdgas kW]]="","",Tabelle5[[#This Row],[Erdgas kW]]*Tabelle5[[#This Row],[Auslastung (%)]]*Dashboard_Eingabe!$B$28*Tabelle5[[#This Row],[Betriebsstunden/Tag]])</f>
        <v/>
      </c>
      <c r="M14" s="34" t="str">
        <f>IF(Tabelle5[[#This Row],[Heizöl kW]]="","",Tabelle5[[#This Row],[Heizöl kW]]*Tabelle5[[#This Row],[Auslastung (%)]]*Dashboard_Eingabe!$B$28*Tabelle5[[#This Row],[Betriebsstunden/Tag]])</f>
        <v/>
      </c>
      <c r="N14" s="34" t="str">
        <f>IF(Tabelle5[[#This Row],[Fernwärme kW]]="","",Tabelle5[[#This Row],[Fernwärme kW]]*Tabelle5[[#This Row],[Auslastung (%)]]*Dashboard_Eingabe!$B$28*Tabelle5[[#This Row],[Betriebsstunden/Tag]])</f>
        <v/>
      </c>
      <c r="O14" s="34" t="str">
        <f>IF(Tabelle5[[#This Row],[Pellets kW]]="","",Tabelle5[[#This Row],[Pellets kW]]*Tabelle5[[#This Row],[Auslastung (%)]]*Dashboard_Eingabe!$B$28*Tabelle5[[#This Row],[Betriebsstunden/Tag]])</f>
        <v/>
      </c>
      <c r="Q14" s="35">
        <f>SUM(Tabelle5[[#This Row],[Strom kWh]:[Pellets kWh]])</f>
        <v>0</v>
      </c>
    </row>
    <row r="15" spans="1:17" ht="16.8" x14ac:dyDescent="0.3">
      <c r="A15" s="14"/>
      <c r="B15" s="14"/>
      <c r="C15" s="14"/>
      <c r="D15" s="14"/>
      <c r="E15" s="14"/>
      <c r="F15" s="14"/>
      <c r="G15" s="14"/>
      <c r="H15" s="88"/>
      <c r="I15" s="87"/>
      <c r="J15" s="96"/>
      <c r="K15" s="34" t="str">
        <f>IF(Tabelle5[[#This Row],[Strom kW]]="","",Tabelle5[[#This Row],[Strom kW]] * Tabelle5[[#This Row],[Auslastung (%)]] * Dashboard_Eingabe!$B$28 * Tabelle5[[#This Row],[Betriebsstunden/Tag]])</f>
        <v/>
      </c>
      <c r="L15" s="34" t="str">
        <f>IF(Tabelle5[[#This Row],[Erdgas kW]]="","",Tabelle5[[#This Row],[Erdgas kW]]*Tabelle5[[#This Row],[Auslastung (%)]]*Dashboard_Eingabe!$B$28*Tabelle5[[#This Row],[Betriebsstunden/Tag]])</f>
        <v/>
      </c>
      <c r="M15" s="34" t="str">
        <f>IF(Tabelle5[[#This Row],[Heizöl kW]]="","",Tabelle5[[#This Row],[Heizöl kW]]*Tabelle5[[#This Row],[Auslastung (%)]]*Dashboard_Eingabe!$B$28*Tabelle5[[#This Row],[Betriebsstunden/Tag]])</f>
        <v/>
      </c>
      <c r="N15" s="34" t="str">
        <f>IF(Tabelle5[[#This Row],[Fernwärme kW]]="","",Tabelle5[[#This Row],[Fernwärme kW]]*Tabelle5[[#This Row],[Auslastung (%)]]*Dashboard_Eingabe!$B$28*Tabelle5[[#This Row],[Betriebsstunden/Tag]])</f>
        <v/>
      </c>
      <c r="O15" s="34" t="str">
        <f>IF(Tabelle5[[#This Row],[Pellets kW]]="","",Tabelle5[[#This Row],[Pellets kW]]*Tabelle5[[#This Row],[Auslastung (%)]]*Dashboard_Eingabe!$B$28*Tabelle5[[#This Row],[Betriebsstunden/Tag]])</f>
        <v/>
      </c>
      <c r="Q15" s="35">
        <f>SUM(Tabelle5[[#This Row],[Strom kWh]:[Pellets kWh]])</f>
        <v>0</v>
      </c>
    </row>
    <row r="16" spans="1:17" ht="16.8" x14ac:dyDescent="0.3">
      <c r="A16" s="14"/>
      <c r="B16" s="14"/>
      <c r="C16" s="14"/>
      <c r="D16" s="14"/>
      <c r="E16" s="14"/>
      <c r="F16" s="14"/>
      <c r="G16" s="14"/>
      <c r="H16" s="88"/>
      <c r="I16" s="87"/>
      <c r="J16" s="96"/>
      <c r="K16" s="34" t="str">
        <f>IF(Tabelle5[[#This Row],[Strom kW]]="","",Tabelle5[[#This Row],[Strom kW]] * Tabelle5[[#This Row],[Auslastung (%)]] * Dashboard_Eingabe!$B$28 * Tabelle5[[#This Row],[Betriebsstunden/Tag]])</f>
        <v/>
      </c>
      <c r="L16" s="34" t="str">
        <f>IF(Tabelle5[[#This Row],[Erdgas kW]]="","",Tabelle5[[#This Row],[Erdgas kW]]*Tabelle5[[#This Row],[Auslastung (%)]]*Dashboard_Eingabe!$B$28*Tabelle5[[#This Row],[Betriebsstunden/Tag]])</f>
        <v/>
      </c>
      <c r="M16" s="34" t="str">
        <f>IF(Tabelle5[[#This Row],[Heizöl kW]]="","",Tabelle5[[#This Row],[Heizöl kW]]*Tabelle5[[#This Row],[Auslastung (%)]]*Dashboard_Eingabe!$B$28*Tabelle5[[#This Row],[Betriebsstunden/Tag]])</f>
        <v/>
      </c>
      <c r="N16" s="34" t="str">
        <f>IF(Tabelle5[[#This Row],[Fernwärme kW]]="","",Tabelle5[[#This Row],[Fernwärme kW]]*Tabelle5[[#This Row],[Auslastung (%)]]*Dashboard_Eingabe!$B$28*Tabelle5[[#This Row],[Betriebsstunden/Tag]])</f>
        <v/>
      </c>
      <c r="O16" s="34" t="str">
        <f>IF(Tabelle5[[#This Row],[Pellets kW]]="","",Tabelle5[[#This Row],[Pellets kW]]*Tabelle5[[#This Row],[Auslastung (%)]]*Dashboard_Eingabe!$B$28*Tabelle5[[#This Row],[Betriebsstunden/Tag]])</f>
        <v/>
      </c>
      <c r="Q16" s="35">
        <f>SUM(Tabelle5[[#This Row],[Strom kWh]:[Pellets kWh]])</f>
        <v>0</v>
      </c>
    </row>
    <row r="17" spans="1:17" ht="16.8" x14ac:dyDescent="0.3">
      <c r="A17" s="14"/>
      <c r="B17" s="14"/>
      <c r="C17" s="14"/>
      <c r="D17" s="14"/>
      <c r="E17" s="14"/>
      <c r="F17" s="14"/>
      <c r="G17" s="14"/>
      <c r="H17" s="88"/>
      <c r="I17" s="87"/>
      <c r="J17" s="96"/>
      <c r="K17" s="34" t="str">
        <f>IF(Tabelle5[[#This Row],[Strom kW]]="","",Tabelle5[[#This Row],[Strom kW]] * Tabelle5[[#This Row],[Auslastung (%)]] * Dashboard_Eingabe!$B$28 * Tabelle5[[#This Row],[Betriebsstunden/Tag]])</f>
        <v/>
      </c>
      <c r="L17" s="34" t="str">
        <f>IF(Tabelle5[[#This Row],[Erdgas kW]]="","",Tabelle5[[#This Row],[Erdgas kW]]*Tabelle5[[#This Row],[Auslastung (%)]]*Dashboard_Eingabe!$B$28*Tabelle5[[#This Row],[Betriebsstunden/Tag]])</f>
        <v/>
      </c>
      <c r="M17" s="34" t="str">
        <f>IF(Tabelle5[[#This Row],[Heizöl kW]]="","",Tabelle5[[#This Row],[Heizöl kW]]*Tabelle5[[#This Row],[Auslastung (%)]]*Dashboard_Eingabe!$B$28*Tabelle5[[#This Row],[Betriebsstunden/Tag]])</f>
        <v/>
      </c>
      <c r="N17" s="34" t="str">
        <f>IF(Tabelle5[[#This Row],[Fernwärme kW]]="","",Tabelle5[[#This Row],[Fernwärme kW]]*Tabelle5[[#This Row],[Auslastung (%)]]*Dashboard_Eingabe!$B$28*Tabelle5[[#This Row],[Betriebsstunden/Tag]])</f>
        <v/>
      </c>
      <c r="O17" s="34" t="str">
        <f>IF(Tabelle5[[#This Row],[Pellets kW]]="","",Tabelle5[[#This Row],[Pellets kW]]*Tabelle5[[#This Row],[Auslastung (%)]]*Dashboard_Eingabe!$B$28*Tabelle5[[#This Row],[Betriebsstunden/Tag]])</f>
        <v/>
      </c>
      <c r="Q17" s="35">
        <f>SUM(Tabelle5[[#This Row],[Strom kWh]:[Pellets kWh]])</f>
        <v>0</v>
      </c>
    </row>
    <row r="18" spans="1:17" ht="16.8" x14ac:dyDescent="0.3">
      <c r="A18" s="14"/>
      <c r="B18" s="14"/>
      <c r="C18" s="14"/>
      <c r="D18" s="14"/>
      <c r="E18" s="14"/>
      <c r="F18" s="14"/>
      <c r="G18" s="14"/>
      <c r="H18" s="88"/>
      <c r="I18" s="87"/>
      <c r="J18" s="96"/>
      <c r="K18" s="34" t="str">
        <f>IF(Tabelle5[[#This Row],[Strom kW]]="","",Tabelle5[[#This Row],[Strom kW]] * Tabelle5[[#This Row],[Auslastung (%)]] * Dashboard_Eingabe!$B$28 * Tabelle5[[#This Row],[Betriebsstunden/Tag]])</f>
        <v/>
      </c>
      <c r="L18" s="34" t="str">
        <f>IF(Tabelle5[[#This Row],[Erdgas kW]]="","",Tabelle5[[#This Row],[Erdgas kW]]*Tabelle5[[#This Row],[Auslastung (%)]]*Dashboard_Eingabe!$B$28*Tabelle5[[#This Row],[Betriebsstunden/Tag]])</f>
        <v/>
      </c>
      <c r="M18" s="34" t="str">
        <f>IF(Tabelle5[[#This Row],[Heizöl kW]]="","",Tabelle5[[#This Row],[Heizöl kW]]*Tabelle5[[#This Row],[Auslastung (%)]]*Dashboard_Eingabe!$B$28*Tabelle5[[#This Row],[Betriebsstunden/Tag]])</f>
        <v/>
      </c>
      <c r="N18" s="34" t="str">
        <f>IF(Tabelle5[[#This Row],[Fernwärme kW]]="","",Tabelle5[[#This Row],[Fernwärme kW]]*Tabelle5[[#This Row],[Auslastung (%)]]*Dashboard_Eingabe!$B$28*Tabelle5[[#This Row],[Betriebsstunden/Tag]])</f>
        <v/>
      </c>
      <c r="O18" s="34" t="str">
        <f>IF(Tabelle5[[#This Row],[Pellets kW]]="","",Tabelle5[[#This Row],[Pellets kW]]*Tabelle5[[#This Row],[Auslastung (%)]]*Dashboard_Eingabe!$B$28*Tabelle5[[#This Row],[Betriebsstunden/Tag]])</f>
        <v/>
      </c>
      <c r="Q18" s="35">
        <f>SUM(Tabelle5[[#This Row],[Strom kWh]:[Pellets kWh]])</f>
        <v>0</v>
      </c>
    </row>
    <row r="19" spans="1:17" ht="16.8" x14ac:dyDescent="0.3">
      <c r="A19" s="14"/>
      <c r="B19" s="14"/>
      <c r="C19" s="14"/>
      <c r="D19" s="14"/>
      <c r="E19" s="14"/>
      <c r="F19" s="14"/>
      <c r="G19" s="14"/>
      <c r="H19" s="88"/>
      <c r="I19" s="87"/>
      <c r="J19" s="96"/>
      <c r="K19" s="34" t="str">
        <f>IF(Tabelle5[[#This Row],[Strom kW]]="","",Tabelle5[[#This Row],[Strom kW]] * Tabelle5[[#This Row],[Auslastung (%)]] * Dashboard_Eingabe!$B$28 * Tabelle5[[#This Row],[Betriebsstunden/Tag]])</f>
        <v/>
      </c>
      <c r="L19" s="34" t="str">
        <f>IF(Tabelle5[[#This Row],[Erdgas kW]]="","",Tabelle5[[#This Row],[Erdgas kW]]*Tabelle5[[#This Row],[Auslastung (%)]]*Dashboard_Eingabe!$B$28*Tabelle5[[#This Row],[Betriebsstunden/Tag]])</f>
        <v/>
      </c>
      <c r="M19" s="34" t="str">
        <f>IF(Tabelle5[[#This Row],[Heizöl kW]]="","",Tabelle5[[#This Row],[Heizöl kW]]*Tabelle5[[#This Row],[Auslastung (%)]]*Dashboard_Eingabe!$B$28*Tabelle5[[#This Row],[Betriebsstunden/Tag]])</f>
        <v/>
      </c>
      <c r="N19" s="34" t="str">
        <f>IF(Tabelle5[[#This Row],[Fernwärme kW]]="","",Tabelle5[[#This Row],[Fernwärme kW]]*Tabelle5[[#This Row],[Auslastung (%)]]*Dashboard_Eingabe!$B$28*Tabelle5[[#This Row],[Betriebsstunden/Tag]])</f>
        <v/>
      </c>
      <c r="O19" s="34" t="str">
        <f>IF(Tabelle5[[#This Row],[Pellets kW]]="","",Tabelle5[[#This Row],[Pellets kW]]*Tabelle5[[#This Row],[Auslastung (%)]]*Dashboard_Eingabe!$B$28*Tabelle5[[#This Row],[Betriebsstunden/Tag]])</f>
        <v/>
      </c>
      <c r="Q19" s="35">
        <f>SUM(Tabelle5[[#This Row],[Strom kWh]:[Pellets kWh]])</f>
        <v>0</v>
      </c>
    </row>
    <row r="20" spans="1:17" ht="16.8" x14ac:dyDescent="0.3">
      <c r="A20" s="14"/>
      <c r="B20" s="14"/>
      <c r="C20" s="14"/>
      <c r="D20" s="14"/>
      <c r="E20" s="14"/>
      <c r="F20" s="14"/>
      <c r="G20" s="14"/>
      <c r="H20" s="88"/>
      <c r="I20" s="87"/>
      <c r="J20" s="96"/>
      <c r="K20" s="34" t="str">
        <f>IF(Tabelle5[[#This Row],[Strom kW]]="","",Tabelle5[[#This Row],[Strom kW]] * Tabelle5[[#This Row],[Auslastung (%)]] * Dashboard_Eingabe!$B$28 * Tabelle5[[#This Row],[Betriebsstunden/Tag]])</f>
        <v/>
      </c>
      <c r="L20" s="34" t="str">
        <f>IF(Tabelle5[[#This Row],[Erdgas kW]]="","",Tabelle5[[#This Row],[Erdgas kW]]*Tabelle5[[#This Row],[Auslastung (%)]]*Dashboard_Eingabe!$B$28*Tabelle5[[#This Row],[Betriebsstunden/Tag]])</f>
        <v/>
      </c>
      <c r="M20" s="34" t="str">
        <f>IF(Tabelle5[[#This Row],[Heizöl kW]]="","",Tabelle5[[#This Row],[Heizöl kW]]*Tabelle5[[#This Row],[Auslastung (%)]]*Dashboard_Eingabe!$B$28*Tabelle5[[#This Row],[Betriebsstunden/Tag]])</f>
        <v/>
      </c>
      <c r="N20" s="34" t="str">
        <f>IF(Tabelle5[[#This Row],[Fernwärme kW]]="","",Tabelle5[[#This Row],[Fernwärme kW]]*Tabelle5[[#This Row],[Auslastung (%)]]*Dashboard_Eingabe!$B$28*Tabelle5[[#This Row],[Betriebsstunden/Tag]])</f>
        <v/>
      </c>
      <c r="O20" s="34" t="str">
        <f>IF(Tabelle5[[#This Row],[Pellets kW]]="","",Tabelle5[[#This Row],[Pellets kW]]*Tabelle5[[#This Row],[Auslastung (%)]]*Dashboard_Eingabe!$B$28*Tabelle5[[#This Row],[Betriebsstunden/Tag]])</f>
        <v/>
      </c>
      <c r="Q20" s="35">
        <f>SUM(Tabelle5[[#This Row],[Strom kWh]:[Pellets kWh]])</f>
        <v>0</v>
      </c>
    </row>
    <row r="21" spans="1:17" ht="16.8" x14ac:dyDescent="0.3">
      <c r="A21" s="14"/>
      <c r="B21" s="14"/>
      <c r="C21" s="14"/>
      <c r="D21" s="14"/>
      <c r="E21" s="14"/>
      <c r="F21" s="14"/>
      <c r="G21" s="14"/>
      <c r="H21" s="88"/>
      <c r="I21" s="87"/>
      <c r="J21" s="96"/>
      <c r="K21" s="34" t="str">
        <f>IF(Tabelle5[[#This Row],[Strom kW]]="","",Tabelle5[[#This Row],[Strom kW]] * Tabelle5[[#This Row],[Auslastung (%)]] * Dashboard_Eingabe!$B$28 * Tabelle5[[#This Row],[Betriebsstunden/Tag]])</f>
        <v/>
      </c>
      <c r="L21" s="34" t="str">
        <f>IF(Tabelle5[[#This Row],[Erdgas kW]]="","",Tabelle5[[#This Row],[Erdgas kW]]*Tabelle5[[#This Row],[Auslastung (%)]]*Dashboard_Eingabe!$B$28*Tabelle5[[#This Row],[Betriebsstunden/Tag]])</f>
        <v/>
      </c>
      <c r="M21" s="34" t="str">
        <f>IF(Tabelle5[[#This Row],[Heizöl kW]]="","",Tabelle5[[#This Row],[Heizöl kW]]*Tabelle5[[#This Row],[Auslastung (%)]]*Dashboard_Eingabe!$B$28*Tabelle5[[#This Row],[Betriebsstunden/Tag]])</f>
        <v/>
      </c>
      <c r="N21" s="34" t="str">
        <f>IF(Tabelle5[[#This Row],[Fernwärme kW]]="","",Tabelle5[[#This Row],[Fernwärme kW]]*Tabelle5[[#This Row],[Auslastung (%)]]*Dashboard_Eingabe!$B$28*Tabelle5[[#This Row],[Betriebsstunden/Tag]])</f>
        <v/>
      </c>
      <c r="O21" s="34" t="str">
        <f>IF(Tabelle5[[#This Row],[Pellets kW]]="","",Tabelle5[[#This Row],[Pellets kW]]*Tabelle5[[#This Row],[Auslastung (%)]]*Dashboard_Eingabe!$B$28*Tabelle5[[#This Row],[Betriebsstunden/Tag]])</f>
        <v/>
      </c>
      <c r="Q21" s="35">
        <f>SUM(Tabelle5[[#This Row],[Strom kWh]:[Pellets kWh]])</f>
        <v>0</v>
      </c>
    </row>
    <row r="22" spans="1:17" ht="16.8" x14ac:dyDescent="0.3">
      <c r="A22" s="14"/>
      <c r="B22" s="14"/>
      <c r="C22" s="14"/>
      <c r="D22" s="14"/>
      <c r="E22" s="14"/>
      <c r="F22" s="14"/>
      <c r="G22" s="14"/>
      <c r="H22" s="88"/>
      <c r="I22" s="87"/>
      <c r="J22" s="96"/>
      <c r="K22" s="34" t="str">
        <f>IF(Tabelle5[[#This Row],[Strom kW]]="","",Tabelle5[[#This Row],[Strom kW]] * Tabelle5[[#This Row],[Auslastung (%)]] * Dashboard_Eingabe!$B$28 * Tabelle5[[#This Row],[Betriebsstunden/Tag]])</f>
        <v/>
      </c>
      <c r="L22" s="34" t="str">
        <f>IF(Tabelle5[[#This Row],[Erdgas kW]]="","",Tabelle5[[#This Row],[Erdgas kW]]*Tabelle5[[#This Row],[Auslastung (%)]]*Dashboard_Eingabe!$B$28*Tabelle5[[#This Row],[Betriebsstunden/Tag]])</f>
        <v/>
      </c>
      <c r="M22" s="34" t="str">
        <f>IF(Tabelle5[[#This Row],[Heizöl kW]]="","",Tabelle5[[#This Row],[Heizöl kW]]*Tabelle5[[#This Row],[Auslastung (%)]]*Dashboard_Eingabe!$B$28*Tabelle5[[#This Row],[Betriebsstunden/Tag]])</f>
        <v/>
      </c>
      <c r="N22" s="34" t="str">
        <f>IF(Tabelle5[[#This Row],[Fernwärme kW]]="","",Tabelle5[[#This Row],[Fernwärme kW]]*Tabelle5[[#This Row],[Auslastung (%)]]*Dashboard_Eingabe!$B$28*Tabelle5[[#This Row],[Betriebsstunden/Tag]])</f>
        <v/>
      </c>
      <c r="O22" s="34" t="str">
        <f>IF(Tabelle5[[#This Row],[Pellets kW]]="","",Tabelle5[[#This Row],[Pellets kW]]*Tabelle5[[#This Row],[Auslastung (%)]]*Dashboard_Eingabe!$B$28*Tabelle5[[#This Row],[Betriebsstunden/Tag]])</f>
        <v/>
      </c>
      <c r="Q22" s="35">
        <f>SUM(Tabelle5[[#This Row],[Strom kWh]:[Pellets kWh]])</f>
        <v>0</v>
      </c>
    </row>
    <row r="23" spans="1:17" ht="16.8" x14ac:dyDescent="0.3">
      <c r="A23" s="14"/>
      <c r="B23" s="14"/>
      <c r="C23" s="14"/>
      <c r="D23" s="14"/>
      <c r="E23" s="14"/>
      <c r="F23" s="14"/>
      <c r="G23" s="14"/>
      <c r="H23" s="88"/>
      <c r="I23" s="87"/>
      <c r="J23" s="96"/>
      <c r="K23" s="34" t="str">
        <f>IF(Tabelle5[[#This Row],[Strom kW]]="","",Tabelle5[[#This Row],[Strom kW]] * Tabelle5[[#This Row],[Auslastung (%)]] * Dashboard_Eingabe!$B$28 * Tabelle5[[#This Row],[Betriebsstunden/Tag]])</f>
        <v/>
      </c>
      <c r="L23" s="34" t="str">
        <f>IF(Tabelle5[[#This Row],[Erdgas kW]]="","",Tabelle5[[#This Row],[Erdgas kW]]*Tabelle5[[#This Row],[Auslastung (%)]]*Dashboard_Eingabe!$B$28*Tabelle5[[#This Row],[Betriebsstunden/Tag]])</f>
        <v/>
      </c>
      <c r="M23" s="34" t="str">
        <f>IF(Tabelle5[[#This Row],[Heizöl kW]]="","",Tabelle5[[#This Row],[Heizöl kW]]*Tabelle5[[#This Row],[Auslastung (%)]]*Dashboard_Eingabe!$B$28*Tabelle5[[#This Row],[Betriebsstunden/Tag]])</f>
        <v/>
      </c>
      <c r="N23" s="34" t="str">
        <f>IF(Tabelle5[[#This Row],[Fernwärme kW]]="","",Tabelle5[[#This Row],[Fernwärme kW]]*Tabelle5[[#This Row],[Auslastung (%)]]*Dashboard_Eingabe!$B$28*Tabelle5[[#This Row],[Betriebsstunden/Tag]])</f>
        <v/>
      </c>
      <c r="O23" s="34" t="str">
        <f>IF(Tabelle5[[#This Row],[Pellets kW]]="","",Tabelle5[[#This Row],[Pellets kW]]*Tabelle5[[#This Row],[Auslastung (%)]]*Dashboard_Eingabe!$B$28*Tabelle5[[#This Row],[Betriebsstunden/Tag]])</f>
        <v/>
      </c>
      <c r="Q23" s="35">
        <f>SUM(Tabelle5[[#This Row],[Strom kWh]:[Pellets kWh]])</f>
        <v>0</v>
      </c>
    </row>
    <row r="24" spans="1:17" ht="16.8" x14ac:dyDescent="0.3">
      <c r="A24" s="14"/>
      <c r="B24" s="14"/>
      <c r="C24" s="14"/>
      <c r="D24" s="14"/>
      <c r="E24" s="14"/>
      <c r="F24" s="14"/>
      <c r="G24" s="14"/>
      <c r="H24" s="88"/>
      <c r="I24" s="87"/>
      <c r="J24" s="96"/>
      <c r="K24" s="34" t="str">
        <f>IF(Tabelle5[[#This Row],[Strom kW]]="","",Tabelle5[[#This Row],[Strom kW]] * Tabelle5[[#This Row],[Auslastung (%)]] * Dashboard_Eingabe!$B$28 * Tabelle5[[#This Row],[Betriebsstunden/Tag]])</f>
        <v/>
      </c>
      <c r="L24" s="34" t="str">
        <f>IF(Tabelle5[[#This Row],[Erdgas kW]]="","",Tabelle5[[#This Row],[Erdgas kW]]*Tabelle5[[#This Row],[Auslastung (%)]]*Dashboard_Eingabe!$B$28*Tabelle5[[#This Row],[Betriebsstunden/Tag]])</f>
        <v/>
      </c>
      <c r="M24" s="34" t="str">
        <f>IF(Tabelle5[[#This Row],[Heizöl kW]]="","",Tabelle5[[#This Row],[Heizöl kW]]*Tabelle5[[#This Row],[Auslastung (%)]]*Dashboard_Eingabe!$B$28*Tabelle5[[#This Row],[Betriebsstunden/Tag]])</f>
        <v/>
      </c>
      <c r="N24" s="34" t="str">
        <f>IF(Tabelle5[[#This Row],[Fernwärme kW]]="","",Tabelle5[[#This Row],[Fernwärme kW]]*Tabelle5[[#This Row],[Auslastung (%)]]*Dashboard_Eingabe!$B$28*Tabelle5[[#This Row],[Betriebsstunden/Tag]])</f>
        <v/>
      </c>
      <c r="O24" s="34" t="str">
        <f>IF(Tabelle5[[#This Row],[Pellets kW]]="","",Tabelle5[[#This Row],[Pellets kW]]*Tabelle5[[#This Row],[Auslastung (%)]]*Dashboard_Eingabe!$B$28*Tabelle5[[#This Row],[Betriebsstunden/Tag]])</f>
        <v/>
      </c>
      <c r="Q24" s="35">
        <f>SUM(Tabelle5[[#This Row],[Strom kWh]:[Pellets kWh]])</f>
        <v>0</v>
      </c>
    </row>
    <row r="25" spans="1:17" ht="16.8" x14ac:dyDescent="0.3">
      <c r="A25" s="14"/>
      <c r="B25" s="14"/>
      <c r="C25" s="14"/>
      <c r="D25" s="14"/>
      <c r="E25" s="14"/>
      <c r="F25" s="14"/>
      <c r="G25" s="14"/>
      <c r="H25" s="88"/>
      <c r="I25" s="87"/>
      <c r="J25" s="96"/>
      <c r="K25" s="34" t="str">
        <f>IF(Tabelle5[[#This Row],[Strom kW]]="","",Tabelle5[[#This Row],[Strom kW]] * Tabelle5[[#This Row],[Auslastung (%)]] * Dashboard_Eingabe!$B$28 * Tabelle5[[#This Row],[Betriebsstunden/Tag]])</f>
        <v/>
      </c>
      <c r="L25" s="34" t="str">
        <f>IF(Tabelle5[[#This Row],[Erdgas kW]]="","",Tabelle5[[#This Row],[Erdgas kW]]*Tabelle5[[#This Row],[Auslastung (%)]]*Dashboard_Eingabe!$B$28*Tabelle5[[#This Row],[Betriebsstunden/Tag]])</f>
        <v/>
      </c>
      <c r="M25" s="34" t="str">
        <f>IF(Tabelle5[[#This Row],[Heizöl kW]]="","",Tabelle5[[#This Row],[Heizöl kW]]*Tabelle5[[#This Row],[Auslastung (%)]]*Dashboard_Eingabe!$B$28*Tabelle5[[#This Row],[Betriebsstunden/Tag]])</f>
        <v/>
      </c>
      <c r="N25" s="34" t="str">
        <f>IF(Tabelle5[[#This Row],[Fernwärme kW]]="","",Tabelle5[[#This Row],[Fernwärme kW]]*Tabelle5[[#This Row],[Auslastung (%)]]*Dashboard_Eingabe!$B$28*Tabelle5[[#This Row],[Betriebsstunden/Tag]])</f>
        <v/>
      </c>
      <c r="O25" s="34" t="str">
        <f>IF(Tabelle5[[#This Row],[Pellets kW]]="","",Tabelle5[[#This Row],[Pellets kW]]*Tabelle5[[#This Row],[Auslastung (%)]]*Dashboard_Eingabe!$B$28*Tabelle5[[#This Row],[Betriebsstunden/Tag]])</f>
        <v/>
      </c>
      <c r="Q25" s="35">
        <f>SUM(Tabelle5[[#This Row],[Strom kWh]:[Pellets kWh]])</f>
        <v>0</v>
      </c>
    </row>
    <row r="26" spans="1:17" ht="16.8" x14ac:dyDescent="0.3">
      <c r="A26" s="14"/>
      <c r="B26" s="14"/>
      <c r="C26" s="14"/>
      <c r="D26" s="14"/>
      <c r="E26" s="14"/>
      <c r="F26" s="14"/>
      <c r="G26" s="14"/>
      <c r="H26" s="88"/>
      <c r="I26" s="87"/>
      <c r="J26" s="96"/>
      <c r="K26" s="34" t="str">
        <f>IF(Tabelle5[[#This Row],[Strom kW]]="","",Tabelle5[[#This Row],[Strom kW]] * Tabelle5[[#This Row],[Auslastung (%)]] * Dashboard_Eingabe!$B$28 * Tabelle5[[#This Row],[Betriebsstunden/Tag]])</f>
        <v/>
      </c>
      <c r="L26" s="34" t="str">
        <f>IF(Tabelle5[[#This Row],[Erdgas kW]]="","",Tabelle5[[#This Row],[Erdgas kW]]*Tabelle5[[#This Row],[Auslastung (%)]]*Dashboard_Eingabe!$B$28*Tabelle5[[#This Row],[Betriebsstunden/Tag]])</f>
        <v/>
      </c>
      <c r="M26" s="34" t="str">
        <f>IF(Tabelle5[[#This Row],[Heizöl kW]]="","",Tabelle5[[#This Row],[Heizöl kW]]*Tabelle5[[#This Row],[Auslastung (%)]]*Dashboard_Eingabe!$B$28*Tabelle5[[#This Row],[Betriebsstunden/Tag]])</f>
        <v/>
      </c>
      <c r="N26" s="34" t="str">
        <f>IF(Tabelle5[[#This Row],[Fernwärme kW]]="","",Tabelle5[[#This Row],[Fernwärme kW]]*Tabelle5[[#This Row],[Auslastung (%)]]*Dashboard_Eingabe!$B$28*Tabelle5[[#This Row],[Betriebsstunden/Tag]])</f>
        <v/>
      </c>
      <c r="O26" s="34" t="str">
        <f>IF(Tabelle5[[#This Row],[Pellets kW]]="","",Tabelle5[[#This Row],[Pellets kW]]*Tabelle5[[#This Row],[Auslastung (%)]]*Dashboard_Eingabe!$B$28*Tabelle5[[#This Row],[Betriebsstunden/Tag]])</f>
        <v/>
      </c>
      <c r="Q26" s="35">
        <f>SUM(Tabelle5[[#This Row],[Strom kWh]:[Pellets kWh]])</f>
        <v>0</v>
      </c>
    </row>
    <row r="27" spans="1:17" ht="16.8" x14ac:dyDescent="0.3">
      <c r="A27" s="14"/>
      <c r="B27" s="14"/>
      <c r="C27" s="14"/>
      <c r="D27" s="14"/>
      <c r="E27" s="14"/>
      <c r="F27" s="14"/>
      <c r="G27" s="14"/>
      <c r="H27" s="88"/>
      <c r="I27" s="87"/>
      <c r="J27" s="96"/>
      <c r="K27" s="34" t="str">
        <f>IF(Tabelle5[[#This Row],[Strom kW]]="","",Tabelle5[[#This Row],[Strom kW]] * Tabelle5[[#This Row],[Auslastung (%)]] * Dashboard_Eingabe!$B$28 * Tabelle5[[#This Row],[Betriebsstunden/Tag]])</f>
        <v/>
      </c>
      <c r="L27" s="34" t="str">
        <f>IF(Tabelle5[[#This Row],[Erdgas kW]]="","",Tabelle5[[#This Row],[Erdgas kW]]*Tabelle5[[#This Row],[Auslastung (%)]]*Dashboard_Eingabe!$B$28*Tabelle5[[#This Row],[Betriebsstunden/Tag]])</f>
        <v/>
      </c>
      <c r="M27" s="34" t="str">
        <f>IF(Tabelle5[[#This Row],[Heizöl kW]]="","",Tabelle5[[#This Row],[Heizöl kW]]*Tabelle5[[#This Row],[Auslastung (%)]]*Dashboard_Eingabe!$B$28*Tabelle5[[#This Row],[Betriebsstunden/Tag]])</f>
        <v/>
      </c>
      <c r="N27" s="34" t="str">
        <f>IF(Tabelle5[[#This Row],[Fernwärme kW]]="","",Tabelle5[[#This Row],[Fernwärme kW]]*Tabelle5[[#This Row],[Auslastung (%)]]*Dashboard_Eingabe!$B$28*Tabelle5[[#This Row],[Betriebsstunden/Tag]])</f>
        <v/>
      </c>
      <c r="O27" s="34" t="str">
        <f>IF(Tabelle5[[#This Row],[Pellets kW]]="","",Tabelle5[[#This Row],[Pellets kW]]*Tabelle5[[#This Row],[Auslastung (%)]]*Dashboard_Eingabe!$B$28*Tabelle5[[#This Row],[Betriebsstunden/Tag]])</f>
        <v/>
      </c>
      <c r="Q27" s="35">
        <f>SUM(Tabelle5[[#This Row],[Strom kWh]:[Pellets kWh]])</f>
        <v>0</v>
      </c>
    </row>
    <row r="28" spans="1:17" ht="16.8" x14ac:dyDescent="0.3">
      <c r="A28" s="14"/>
      <c r="B28" s="14"/>
      <c r="C28" s="14"/>
      <c r="D28" s="14"/>
      <c r="E28" s="14"/>
      <c r="F28" s="14"/>
      <c r="G28" s="14"/>
      <c r="H28" s="88"/>
      <c r="I28" s="87"/>
      <c r="J28" s="96"/>
      <c r="K28" s="34" t="str">
        <f>IF(Tabelle5[[#This Row],[Strom kW]]="","",Tabelle5[[#This Row],[Strom kW]] * Tabelle5[[#This Row],[Auslastung (%)]] * Dashboard_Eingabe!$B$28 * Tabelle5[[#This Row],[Betriebsstunden/Tag]])</f>
        <v/>
      </c>
      <c r="L28" s="34" t="str">
        <f>IF(Tabelle5[[#This Row],[Erdgas kW]]="","",Tabelle5[[#This Row],[Erdgas kW]]*Tabelle5[[#This Row],[Auslastung (%)]]*Dashboard_Eingabe!$B$28*Tabelle5[[#This Row],[Betriebsstunden/Tag]])</f>
        <v/>
      </c>
      <c r="M28" s="34" t="str">
        <f>IF(Tabelle5[[#This Row],[Heizöl kW]]="","",Tabelle5[[#This Row],[Heizöl kW]]*Tabelle5[[#This Row],[Auslastung (%)]]*Dashboard_Eingabe!$B$28*Tabelle5[[#This Row],[Betriebsstunden/Tag]])</f>
        <v/>
      </c>
      <c r="N28" s="34" t="str">
        <f>IF(Tabelle5[[#This Row],[Fernwärme kW]]="","",Tabelle5[[#This Row],[Fernwärme kW]]*Tabelle5[[#This Row],[Auslastung (%)]]*Dashboard_Eingabe!$B$28*Tabelle5[[#This Row],[Betriebsstunden/Tag]])</f>
        <v/>
      </c>
      <c r="O28" s="34" t="str">
        <f>IF(Tabelle5[[#This Row],[Pellets kW]]="","",Tabelle5[[#This Row],[Pellets kW]]*Tabelle5[[#This Row],[Auslastung (%)]]*Dashboard_Eingabe!$B$28*Tabelle5[[#This Row],[Betriebsstunden/Tag]])</f>
        <v/>
      </c>
      <c r="Q28" s="35">
        <f>SUM(Tabelle5[[#This Row],[Strom kWh]:[Pellets kWh]])</f>
        <v>0</v>
      </c>
    </row>
    <row r="29" spans="1:17" ht="16.8" x14ac:dyDescent="0.3">
      <c r="A29" s="14"/>
      <c r="B29" s="14"/>
      <c r="C29" s="14"/>
      <c r="D29" s="14"/>
      <c r="E29" s="14"/>
      <c r="F29" s="14"/>
      <c r="G29" s="14"/>
      <c r="H29" s="88"/>
      <c r="I29" s="87"/>
      <c r="J29" s="96"/>
      <c r="K29" s="34" t="str">
        <f>IF(Tabelle5[[#This Row],[Strom kW]]="","",Tabelle5[[#This Row],[Strom kW]] * Tabelle5[[#This Row],[Auslastung (%)]] * Dashboard_Eingabe!$B$28 * Tabelle5[[#This Row],[Betriebsstunden/Tag]])</f>
        <v/>
      </c>
      <c r="L29" s="34" t="str">
        <f>IF(Tabelle5[[#This Row],[Erdgas kW]]="","",Tabelle5[[#This Row],[Erdgas kW]]*Tabelle5[[#This Row],[Auslastung (%)]]*Dashboard_Eingabe!$B$28*Tabelle5[[#This Row],[Betriebsstunden/Tag]])</f>
        <v/>
      </c>
      <c r="M29" s="34" t="str">
        <f>IF(Tabelle5[[#This Row],[Heizöl kW]]="","",Tabelle5[[#This Row],[Heizöl kW]]*Tabelle5[[#This Row],[Auslastung (%)]]*Dashboard_Eingabe!$B$28*Tabelle5[[#This Row],[Betriebsstunden/Tag]])</f>
        <v/>
      </c>
      <c r="N29" s="34" t="str">
        <f>IF(Tabelle5[[#This Row],[Fernwärme kW]]="","",Tabelle5[[#This Row],[Fernwärme kW]]*Tabelle5[[#This Row],[Auslastung (%)]]*Dashboard_Eingabe!$B$28*Tabelle5[[#This Row],[Betriebsstunden/Tag]])</f>
        <v/>
      </c>
      <c r="O29" s="34" t="str">
        <f>IF(Tabelle5[[#This Row],[Pellets kW]]="","",Tabelle5[[#This Row],[Pellets kW]]*Tabelle5[[#This Row],[Auslastung (%)]]*Dashboard_Eingabe!$B$28*Tabelle5[[#This Row],[Betriebsstunden/Tag]])</f>
        <v/>
      </c>
      <c r="Q29" s="35">
        <f>SUM(Tabelle5[[#This Row],[Strom kWh]:[Pellets kWh]])</f>
        <v>0</v>
      </c>
    </row>
    <row r="30" spans="1:17" ht="16.8" x14ac:dyDescent="0.3">
      <c r="A30" s="14"/>
      <c r="B30" s="14"/>
      <c r="C30" s="14"/>
      <c r="D30" s="14"/>
      <c r="E30" s="14"/>
      <c r="F30" s="14"/>
      <c r="G30" s="14"/>
      <c r="H30" s="88"/>
      <c r="I30" s="87"/>
      <c r="J30" s="96"/>
      <c r="K30" s="34" t="str">
        <f>IF(Tabelle5[[#This Row],[Strom kW]]="","",Tabelle5[[#This Row],[Strom kW]] * Tabelle5[[#This Row],[Auslastung (%)]] * Dashboard_Eingabe!$B$28 * Tabelle5[[#This Row],[Betriebsstunden/Tag]])</f>
        <v/>
      </c>
      <c r="L30" s="34" t="str">
        <f>IF(Tabelle5[[#This Row],[Erdgas kW]]="","",Tabelle5[[#This Row],[Erdgas kW]]*Tabelle5[[#This Row],[Auslastung (%)]]*Dashboard_Eingabe!$B$28*Tabelle5[[#This Row],[Betriebsstunden/Tag]])</f>
        <v/>
      </c>
      <c r="M30" s="34" t="str">
        <f>IF(Tabelle5[[#This Row],[Heizöl kW]]="","",Tabelle5[[#This Row],[Heizöl kW]]*Tabelle5[[#This Row],[Auslastung (%)]]*Dashboard_Eingabe!$B$28*Tabelle5[[#This Row],[Betriebsstunden/Tag]])</f>
        <v/>
      </c>
      <c r="N30" s="34" t="str">
        <f>IF(Tabelle5[[#This Row],[Fernwärme kW]]="","",Tabelle5[[#This Row],[Fernwärme kW]]*Tabelle5[[#This Row],[Auslastung (%)]]*Dashboard_Eingabe!$B$28*Tabelle5[[#This Row],[Betriebsstunden/Tag]])</f>
        <v/>
      </c>
      <c r="O30" s="34" t="str">
        <f>IF(Tabelle5[[#This Row],[Pellets kW]]="","",Tabelle5[[#This Row],[Pellets kW]]*Tabelle5[[#This Row],[Auslastung (%)]]*Dashboard_Eingabe!$B$28*Tabelle5[[#This Row],[Betriebsstunden/Tag]])</f>
        <v/>
      </c>
      <c r="Q30" s="35">
        <f>SUM(Tabelle5[[#This Row],[Strom kWh]:[Pellets kWh]])</f>
        <v>0</v>
      </c>
    </row>
    <row r="31" spans="1:17" ht="16.8" x14ac:dyDescent="0.3">
      <c r="A31" s="14"/>
      <c r="B31" s="14"/>
      <c r="C31" s="14"/>
      <c r="D31" s="14"/>
      <c r="E31" s="14"/>
      <c r="F31" s="14"/>
      <c r="G31" s="14"/>
      <c r="H31" s="88"/>
      <c r="I31" s="87"/>
      <c r="J31" s="96"/>
      <c r="K31" s="34" t="str">
        <f>IF(Tabelle5[[#This Row],[Strom kW]]="","",Tabelle5[[#This Row],[Strom kW]] * Tabelle5[[#This Row],[Auslastung (%)]] * Dashboard_Eingabe!$B$28 * Tabelle5[[#This Row],[Betriebsstunden/Tag]])</f>
        <v/>
      </c>
      <c r="L31" s="34" t="str">
        <f>IF(Tabelle5[[#This Row],[Erdgas kW]]="","",Tabelle5[[#This Row],[Erdgas kW]]*Tabelle5[[#This Row],[Auslastung (%)]]*Dashboard_Eingabe!$B$28*Tabelle5[[#This Row],[Betriebsstunden/Tag]])</f>
        <v/>
      </c>
      <c r="M31" s="34" t="str">
        <f>IF(Tabelle5[[#This Row],[Heizöl kW]]="","",Tabelle5[[#This Row],[Heizöl kW]]*Tabelle5[[#This Row],[Auslastung (%)]]*Dashboard_Eingabe!$B$28*Tabelle5[[#This Row],[Betriebsstunden/Tag]])</f>
        <v/>
      </c>
      <c r="N31" s="34" t="str">
        <f>IF(Tabelle5[[#This Row],[Fernwärme kW]]="","",Tabelle5[[#This Row],[Fernwärme kW]]*Tabelle5[[#This Row],[Auslastung (%)]]*Dashboard_Eingabe!$B$28*Tabelle5[[#This Row],[Betriebsstunden/Tag]])</f>
        <v/>
      </c>
      <c r="O31" s="34" t="str">
        <f>IF(Tabelle5[[#This Row],[Pellets kW]]="","",Tabelle5[[#This Row],[Pellets kW]]*Tabelle5[[#This Row],[Auslastung (%)]]*Dashboard_Eingabe!$B$28*Tabelle5[[#This Row],[Betriebsstunden/Tag]])</f>
        <v/>
      </c>
      <c r="Q31" s="35">
        <f>SUM(Tabelle5[[#This Row],[Strom kWh]:[Pellets kWh]])</f>
        <v>0</v>
      </c>
    </row>
    <row r="32" spans="1:17" ht="16.8" x14ac:dyDescent="0.3">
      <c r="A32" s="14"/>
      <c r="B32" s="14"/>
      <c r="C32" s="14"/>
      <c r="D32" s="14"/>
      <c r="E32" s="14"/>
      <c r="F32" s="14"/>
      <c r="G32" s="14"/>
      <c r="H32" s="88"/>
      <c r="I32" s="87"/>
      <c r="J32" s="96"/>
      <c r="K32" s="34" t="str">
        <f>IF(Tabelle5[[#This Row],[Strom kW]]="","",Tabelle5[[#This Row],[Strom kW]] * Tabelle5[[#This Row],[Auslastung (%)]] * Dashboard_Eingabe!$B$28 * Tabelle5[[#This Row],[Betriebsstunden/Tag]])</f>
        <v/>
      </c>
      <c r="L32" s="34" t="str">
        <f>IF(Tabelle5[[#This Row],[Erdgas kW]]="","",Tabelle5[[#This Row],[Erdgas kW]]*Tabelle5[[#This Row],[Auslastung (%)]]*Dashboard_Eingabe!$B$28*Tabelle5[[#This Row],[Betriebsstunden/Tag]])</f>
        <v/>
      </c>
      <c r="M32" s="34" t="str">
        <f>IF(Tabelle5[[#This Row],[Heizöl kW]]="","",Tabelle5[[#This Row],[Heizöl kW]]*Tabelle5[[#This Row],[Auslastung (%)]]*Dashboard_Eingabe!$B$28*Tabelle5[[#This Row],[Betriebsstunden/Tag]])</f>
        <v/>
      </c>
      <c r="N32" s="34" t="str">
        <f>IF(Tabelle5[[#This Row],[Fernwärme kW]]="","",Tabelle5[[#This Row],[Fernwärme kW]]*Tabelle5[[#This Row],[Auslastung (%)]]*Dashboard_Eingabe!$B$28*Tabelle5[[#This Row],[Betriebsstunden/Tag]])</f>
        <v/>
      </c>
      <c r="O32" s="34" t="str">
        <f>IF(Tabelle5[[#This Row],[Pellets kW]]="","",Tabelle5[[#This Row],[Pellets kW]]*Tabelle5[[#This Row],[Auslastung (%)]]*Dashboard_Eingabe!$B$28*Tabelle5[[#This Row],[Betriebsstunden/Tag]])</f>
        <v/>
      </c>
      <c r="Q32" s="35">
        <f>SUM(Tabelle5[[#This Row],[Strom kWh]:[Pellets kWh]])</f>
        <v>0</v>
      </c>
    </row>
    <row r="33" spans="1:17" ht="16.8" x14ac:dyDescent="0.3">
      <c r="A33" s="14"/>
      <c r="B33" s="14"/>
      <c r="C33" s="14"/>
      <c r="D33" s="14"/>
      <c r="E33" s="14"/>
      <c r="F33" s="14"/>
      <c r="G33" s="14"/>
      <c r="H33" s="88"/>
      <c r="I33" s="87"/>
      <c r="J33" s="96"/>
      <c r="K33" s="34" t="str">
        <f>IF(Tabelle5[[#This Row],[Strom kW]]="","",Tabelle5[[#This Row],[Strom kW]] * Tabelle5[[#This Row],[Auslastung (%)]] * Dashboard_Eingabe!$B$28 * Tabelle5[[#This Row],[Betriebsstunden/Tag]])</f>
        <v/>
      </c>
      <c r="L33" s="34" t="str">
        <f>IF(Tabelle5[[#This Row],[Erdgas kW]]="","",Tabelle5[[#This Row],[Erdgas kW]]*Tabelle5[[#This Row],[Auslastung (%)]]*Dashboard_Eingabe!$B$28*Tabelle5[[#This Row],[Betriebsstunden/Tag]])</f>
        <v/>
      </c>
      <c r="M33" s="34" t="str">
        <f>IF(Tabelle5[[#This Row],[Heizöl kW]]="","",Tabelle5[[#This Row],[Heizöl kW]]*Tabelle5[[#This Row],[Auslastung (%)]]*Dashboard_Eingabe!$B$28*Tabelle5[[#This Row],[Betriebsstunden/Tag]])</f>
        <v/>
      </c>
      <c r="N33" s="34" t="str">
        <f>IF(Tabelle5[[#This Row],[Fernwärme kW]]="","",Tabelle5[[#This Row],[Fernwärme kW]]*Tabelle5[[#This Row],[Auslastung (%)]]*Dashboard_Eingabe!$B$28*Tabelle5[[#This Row],[Betriebsstunden/Tag]])</f>
        <v/>
      </c>
      <c r="O33" s="34" t="str">
        <f>IF(Tabelle5[[#This Row],[Pellets kW]]="","",Tabelle5[[#This Row],[Pellets kW]]*Tabelle5[[#This Row],[Auslastung (%)]]*Dashboard_Eingabe!$B$28*Tabelle5[[#This Row],[Betriebsstunden/Tag]])</f>
        <v/>
      </c>
      <c r="Q33" s="35">
        <f>SUM(Tabelle5[[#This Row],[Strom kWh]:[Pellets kWh]])</f>
        <v>0</v>
      </c>
    </row>
    <row r="34" spans="1:17" ht="16.8" x14ac:dyDescent="0.3">
      <c r="A34" s="14"/>
      <c r="B34" s="14"/>
      <c r="C34" s="14"/>
      <c r="D34" s="14"/>
      <c r="E34" s="14"/>
      <c r="F34" s="14"/>
      <c r="G34" s="14"/>
      <c r="H34" s="88"/>
      <c r="I34" s="87"/>
      <c r="J34" s="96"/>
      <c r="K34" s="34" t="str">
        <f>IF(Tabelle5[[#This Row],[Strom kW]]="","",Tabelle5[[#This Row],[Strom kW]] * Tabelle5[[#This Row],[Auslastung (%)]] * Dashboard_Eingabe!$B$28 * Tabelle5[[#This Row],[Betriebsstunden/Tag]])</f>
        <v/>
      </c>
      <c r="L34" s="34" t="str">
        <f>IF(Tabelle5[[#This Row],[Erdgas kW]]="","",Tabelle5[[#This Row],[Erdgas kW]]*Tabelle5[[#This Row],[Auslastung (%)]]*Dashboard_Eingabe!$B$28*Tabelle5[[#This Row],[Betriebsstunden/Tag]])</f>
        <v/>
      </c>
      <c r="M34" s="34" t="str">
        <f>IF(Tabelle5[[#This Row],[Heizöl kW]]="","",Tabelle5[[#This Row],[Heizöl kW]]*Tabelle5[[#This Row],[Auslastung (%)]]*Dashboard_Eingabe!$B$28*Tabelle5[[#This Row],[Betriebsstunden/Tag]])</f>
        <v/>
      </c>
      <c r="N34" s="34" t="str">
        <f>IF(Tabelle5[[#This Row],[Fernwärme kW]]="","",Tabelle5[[#This Row],[Fernwärme kW]]*Tabelle5[[#This Row],[Auslastung (%)]]*Dashboard_Eingabe!$B$28*Tabelle5[[#This Row],[Betriebsstunden/Tag]])</f>
        <v/>
      </c>
      <c r="O34" s="34" t="str">
        <f>IF(Tabelle5[[#This Row],[Pellets kW]]="","",Tabelle5[[#This Row],[Pellets kW]]*Tabelle5[[#This Row],[Auslastung (%)]]*Dashboard_Eingabe!$B$28*Tabelle5[[#This Row],[Betriebsstunden/Tag]])</f>
        <v/>
      </c>
      <c r="Q34" s="35">
        <f>SUM(Tabelle5[[#This Row],[Strom kWh]:[Pellets kWh]])</f>
        <v>0</v>
      </c>
    </row>
    <row r="35" spans="1:17" ht="16.8" x14ac:dyDescent="0.3">
      <c r="A35" s="14"/>
      <c r="B35" s="14"/>
      <c r="C35" s="14"/>
      <c r="D35" s="14"/>
      <c r="E35" s="14"/>
      <c r="F35" s="14"/>
      <c r="G35" s="14"/>
      <c r="H35" s="88"/>
      <c r="I35" s="87"/>
      <c r="J35" s="96"/>
      <c r="K35" s="34" t="str">
        <f>IF(Tabelle5[[#This Row],[Strom kW]]="","",Tabelle5[[#This Row],[Strom kW]] * Tabelle5[[#This Row],[Auslastung (%)]] * Dashboard_Eingabe!$B$28 * Tabelle5[[#This Row],[Betriebsstunden/Tag]])</f>
        <v/>
      </c>
      <c r="L35" s="34" t="str">
        <f>IF(Tabelle5[[#This Row],[Erdgas kW]]="","",Tabelle5[[#This Row],[Erdgas kW]]*Tabelle5[[#This Row],[Auslastung (%)]]*Dashboard_Eingabe!$B$28*Tabelle5[[#This Row],[Betriebsstunden/Tag]])</f>
        <v/>
      </c>
      <c r="M35" s="34" t="str">
        <f>IF(Tabelle5[[#This Row],[Heizöl kW]]="","",Tabelle5[[#This Row],[Heizöl kW]]*Tabelle5[[#This Row],[Auslastung (%)]]*Dashboard_Eingabe!$B$28*Tabelle5[[#This Row],[Betriebsstunden/Tag]])</f>
        <v/>
      </c>
      <c r="N35" s="34" t="str">
        <f>IF(Tabelle5[[#This Row],[Fernwärme kW]]="","",Tabelle5[[#This Row],[Fernwärme kW]]*Tabelle5[[#This Row],[Auslastung (%)]]*Dashboard_Eingabe!$B$28*Tabelle5[[#This Row],[Betriebsstunden/Tag]])</f>
        <v/>
      </c>
      <c r="O35" s="34" t="str">
        <f>IF(Tabelle5[[#This Row],[Pellets kW]]="","",Tabelle5[[#This Row],[Pellets kW]]*Tabelle5[[#This Row],[Auslastung (%)]]*Dashboard_Eingabe!$B$28*Tabelle5[[#This Row],[Betriebsstunden/Tag]])</f>
        <v/>
      </c>
      <c r="Q35" s="35">
        <f>SUM(Tabelle5[[#This Row],[Strom kWh]:[Pellets kWh]])</f>
        <v>0</v>
      </c>
    </row>
    <row r="36" spans="1:17" ht="16.8" x14ac:dyDescent="0.3">
      <c r="A36" s="14"/>
      <c r="B36" s="14"/>
      <c r="C36" s="14"/>
      <c r="D36" s="14"/>
      <c r="E36" s="14"/>
      <c r="F36" s="14"/>
      <c r="G36" s="14"/>
      <c r="H36" s="88"/>
      <c r="I36" s="87"/>
      <c r="J36" s="96"/>
      <c r="K36" s="34" t="str">
        <f>IF(Tabelle5[[#This Row],[Strom kW]]="","",Tabelle5[[#This Row],[Strom kW]] * Tabelle5[[#This Row],[Auslastung (%)]] * Dashboard_Eingabe!$B$28 * Tabelle5[[#This Row],[Betriebsstunden/Tag]])</f>
        <v/>
      </c>
      <c r="L36" s="34" t="str">
        <f>IF(Tabelle5[[#This Row],[Erdgas kW]]="","",Tabelle5[[#This Row],[Erdgas kW]]*Tabelle5[[#This Row],[Auslastung (%)]]*Dashboard_Eingabe!$B$28*Tabelle5[[#This Row],[Betriebsstunden/Tag]])</f>
        <v/>
      </c>
      <c r="M36" s="34" t="str">
        <f>IF(Tabelle5[[#This Row],[Heizöl kW]]="","",Tabelle5[[#This Row],[Heizöl kW]]*Tabelle5[[#This Row],[Auslastung (%)]]*Dashboard_Eingabe!$B$28*Tabelle5[[#This Row],[Betriebsstunden/Tag]])</f>
        <v/>
      </c>
      <c r="N36" s="34" t="str">
        <f>IF(Tabelle5[[#This Row],[Fernwärme kW]]="","",Tabelle5[[#This Row],[Fernwärme kW]]*Tabelle5[[#This Row],[Auslastung (%)]]*Dashboard_Eingabe!$B$28*Tabelle5[[#This Row],[Betriebsstunden/Tag]])</f>
        <v/>
      </c>
      <c r="O36" s="34" t="str">
        <f>IF(Tabelle5[[#This Row],[Pellets kW]]="","",Tabelle5[[#This Row],[Pellets kW]]*Tabelle5[[#This Row],[Auslastung (%)]]*Dashboard_Eingabe!$B$28*Tabelle5[[#This Row],[Betriebsstunden/Tag]])</f>
        <v/>
      </c>
      <c r="Q36" s="35">
        <f>SUM(Tabelle5[[#This Row],[Strom kWh]:[Pellets kWh]])</f>
        <v>0</v>
      </c>
    </row>
    <row r="37" spans="1:17" ht="16.8" x14ac:dyDescent="0.3">
      <c r="A37" s="14"/>
      <c r="B37" s="14"/>
      <c r="C37" s="14"/>
      <c r="D37" s="14"/>
      <c r="E37" s="14"/>
      <c r="F37" s="14"/>
      <c r="G37" s="14"/>
      <c r="H37" s="88"/>
      <c r="I37" s="87"/>
      <c r="J37" s="96"/>
      <c r="K37" s="34" t="str">
        <f>IF(Tabelle5[[#This Row],[Strom kW]]="","",Tabelle5[[#This Row],[Strom kW]] * Tabelle5[[#This Row],[Auslastung (%)]] * Dashboard_Eingabe!$B$28 * Tabelle5[[#This Row],[Betriebsstunden/Tag]])</f>
        <v/>
      </c>
      <c r="L37" s="34" t="str">
        <f>IF(Tabelle5[[#This Row],[Erdgas kW]]="","",Tabelle5[[#This Row],[Erdgas kW]]*Tabelle5[[#This Row],[Auslastung (%)]]*Dashboard_Eingabe!$B$28*Tabelle5[[#This Row],[Betriebsstunden/Tag]])</f>
        <v/>
      </c>
      <c r="M37" s="34" t="str">
        <f>IF(Tabelle5[[#This Row],[Heizöl kW]]="","",Tabelle5[[#This Row],[Heizöl kW]]*Tabelle5[[#This Row],[Auslastung (%)]]*Dashboard_Eingabe!$B$28*Tabelle5[[#This Row],[Betriebsstunden/Tag]])</f>
        <v/>
      </c>
      <c r="N37" s="34" t="str">
        <f>IF(Tabelle5[[#This Row],[Fernwärme kW]]="","",Tabelle5[[#This Row],[Fernwärme kW]]*Tabelle5[[#This Row],[Auslastung (%)]]*Dashboard_Eingabe!$B$28*Tabelle5[[#This Row],[Betriebsstunden/Tag]])</f>
        <v/>
      </c>
      <c r="O37" s="34" t="str">
        <f>IF(Tabelle5[[#This Row],[Pellets kW]]="","",Tabelle5[[#This Row],[Pellets kW]]*Tabelle5[[#This Row],[Auslastung (%)]]*Dashboard_Eingabe!$B$28*Tabelle5[[#This Row],[Betriebsstunden/Tag]])</f>
        <v/>
      </c>
      <c r="Q37" s="35">
        <f>SUM(Tabelle5[[#This Row],[Strom kWh]:[Pellets kWh]])</f>
        <v>0</v>
      </c>
    </row>
    <row r="38" spans="1:17" ht="16.8" x14ac:dyDescent="0.3">
      <c r="A38" s="14"/>
      <c r="B38" s="14"/>
      <c r="C38" s="14"/>
      <c r="D38" s="14"/>
      <c r="E38" s="14"/>
      <c r="F38" s="14"/>
      <c r="G38" s="14"/>
      <c r="H38" s="88"/>
      <c r="I38" s="87"/>
      <c r="J38" s="96"/>
      <c r="K38" s="34" t="str">
        <f>IF(Tabelle5[[#This Row],[Strom kW]]="","",Tabelle5[[#This Row],[Strom kW]] * Tabelle5[[#This Row],[Auslastung (%)]] * Dashboard_Eingabe!$B$28 * Tabelle5[[#This Row],[Betriebsstunden/Tag]])</f>
        <v/>
      </c>
      <c r="L38" s="34" t="str">
        <f>IF(Tabelle5[[#This Row],[Erdgas kW]]="","",Tabelle5[[#This Row],[Erdgas kW]]*Tabelle5[[#This Row],[Auslastung (%)]]*Dashboard_Eingabe!$B$28*Tabelle5[[#This Row],[Betriebsstunden/Tag]])</f>
        <v/>
      </c>
      <c r="M38" s="34" t="str">
        <f>IF(Tabelle5[[#This Row],[Heizöl kW]]="","",Tabelle5[[#This Row],[Heizöl kW]]*Tabelle5[[#This Row],[Auslastung (%)]]*Dashboard_Eingabe!$B$28*Tabelle5[[#This Row],[Betriebsstunden/Tag]])</f>
        <v/>
      </c>
      <c r="N38" s="34" t="str">
        <f>IF(Tabelle5[[#This Row],[Fernwärme kW]]="","",Tabelle5[[#This Row],[Fernwärme kW]]*Tabelle5[[#This Row],[Auslastung (%)]]*Dashboard_Eingabe!$B$28*Tabelle5[[#This Row],[Betriebsstunden/Tag]])</f>
        <v/>
      </c>
      <c r="O38" s="34" t="str">
        <f>IF(Tabelle5[[#This Row],[Pellets kW]]="","",Tabelle5[[#This Row],[Pellets kW]]*Tabelle5[[#This Row],[Auslastung (%)]]*Dashboard_Eingabe!$B$28*Tabelle5[[#This Row],[Betriebsstunden/Tag]])</f>
        <v/>
      </c>
      <c r="Q38" s="35">
        <f>SUM(Tabelle5[[#This Row],[Strom kWh]:[Pellets kWh]])</f>
        <v>0</v>
      </c>
    </row>
    <row r="39" spans="1:17" ht="16.8" x14ac:dyDescent="0.3">
      <c r="A39" s="14"/>
      <c r="B39" s="14"/>
      <c r="C39" s="14"/>
      <c r="D39" s="14"/>
      <c r="E39" s="14"/>
      <c r="F39" s="14"/>
      <c r="G39" s="14"/>
      <c r="H39" s="88"/>
      <c r="I39" s="87"/>
      <c r="J39" s="96"/>
      <c r="K39" s="34" t="str">
        <f>IF(Tabelle5[[#This Row],[Strom kW]]="","",Tabelle5[[#This Row],[Strom kW]] * Tabelle5[[#This Row],[Auslastung (%)]] * Dashboard_Eingabe!$B$28 * Tabelle5[[#This Row],[Betriebsstunden/Tag]])</f>
        <v/>
      </c>
      <c r="L39" s="34" t="str">
        <f>IF(Tabelle5[[#This Row],[Erdgas kW]]="","",Tabelle5[[#This Row],[Erdgas kW]]*Tabelle5[[#This Row],[Auslastung (%)]]*Dashboard_Eingabe!$B$28*Tabelle5[[#This Row],[Betriebsstunden/Tag]])</f>
        <v/>
      </c>
      <c r="M39" s="34" t="str">
        <f>IF(Tabelle5[[#This Row],[Heizöl kW]]="","",Tabelle5[[#This Row],[Heizöl kW]]*Tabelle5[[#This Row],[Auslastung (%)]]*Dashboard_Eingabe!$B$28*Tabelle5[[#This Row],[Betriebsstunden/Tag]])</f>
        <v/>
      </c>
      <c r="N39" s="34" t="str">
        <f>IF(Tabelle5[[#This Row],[Fernwärme kW]]="","",Tabelle5[[#This Row],[Fernwärme kW]]*Tabelle5[[#This Row],[Auslastung (%)]]*Dashboard_Eingabe!$B$28*Tabelle5[[#This Row],[Betriebsstunden/Tag]])</f>
        <v/>
      </c>
      <c r="O39" s="34" t="str">
        <f>IF(Tabelle5[[#This Row],[Pellets kW]]="","",Tabelle5[[#This Row],[Pellets kW]]*Tabelle5[[#This Row],[Auslastung (%)]]*Dashboard_Eingabe!$B$28*Tabelle5[[#This Row],[Betriebsstunden/Tag]])</f>
        <v/>
      </c>
      <c r="Q39" s="35">
        <f>SUM(Tabelle5[[#This Row],[Strom kWh]:[Pellets kWh]])</f>
        <v>0</v>
      </c>
    </row>
    <row r="40" spans="1:17" ht="16.8" x14ac:dyDescent="0.3">
      <c r="A40" s="14"/>
      <c r="B40" s="14"/>
      <c r="C40" s="14"/>
      <c r="D40" s="14"/>
      <c r="E40" s="14"/>
      <c r="F40" s="14"/>
      <c r="G40" s="14"/>
      <c r="H40" s="88"/>
      <c r="I40" s="87"/>
      <c r="J40" s="96"/>
      <c r="K40" s="34" t="str">
        <f>IF(Tabelle5[[#This Row],[Strom kW]]="","",Tabelle5[[#This Row],[Strom kW]] * Tabelle5[[#This Row],[Auslastung (%)]] * Dashboard_Eingabe!$B$28 * Tabelle5[[#This Row],[Betriebsstunden/Tag]])</f>
        <v/>
      </c>
      <c r="L40" s="34" t="str">
        <f>IF(Tabelle5[[#This Row],[Erdgas kW]]="","",Tabelle5[[#This Row],[Erdgas kW]]*Tabelle5[[#This Row],[Auslastung (%)]]*Dashboard_Eingabe!$B$28*Tabelle5[[#This Row],[Betriebsstunden/Tag]])</f>
        <v/>
      </c>
      <c r="M40" s="34" t="str">
        <f>IF(Tabelle5[[#This Row],[Heizöl kW]]="","",Tabelle5[[#This Row],[Heizöl kW]]*Tabelle5[[#This Row],[Auslastung (%)]]*Dashboard_Eingabe!$B$28*Tabelle5[[#This Row],[Betriebsstunden/Tag]])</f>
        <v/>
      </c>
      <c r="N40" s="34" t="str">
        <f>IF(Tabelle5[[#This Row],[Fernwärme kW]]="","",Tabelle5[[#This Row],[Fernwärme kW]]*Tabelle5[[#This Row],[Auslastung (%)]]*Dashboard_Eingabe!$B$28*Tabelle5[[#This Row],[Betriebsstunden/Tag]])</f>
        <v/>
      </c>
      <c r="O40" s="34" t="str">
        <f>IF(Tabelle5[[#This Row],[Pellets kW]]="","",Tabelle5[[#This Row],[Pellets kW]]*Tabelle5[[#This Row],[Auslastung (%)]]*Dashboard_Eingabe!$B$28*Tabelle5[[#This Row],[Betriebsstunden/Tag]])</f>
        <v/>
      </c>
      <c r="Q40" s="35">
        <f>SUM(Tabelle5[[#This Row],[Strom kWh]:[Pellets kWh]])</f>
        <v>0</v>
      </c>
    </row>
    <row r="41" spans="1:17" ht="16.8" x14ac:dyDescent="0.3">
      <c r="A41" s="14"/>
      <c r="B41" s="14"/>
      <c r="C41" s="14"/>
      <c r="D41" s="14"/>
      <c r="E41" s="14"/>
      <c r="F41" s="14"/>
      <c r="G41" s="14"/>
      <c r="H41" s="88"/>
      <c r="I41" s="87"/>
      <c r="J41" s="96"/>
      <c r="K41" s="34" t="str">
        <f>IF(Tabelle5[[#This Row],[Strom kW]]="","",Tabelle5[[#This Row],[Strom kW]] * Tabelle5[[#This Row],[Auslastung (%)]] * Dashboard_Eingabe!$B$28 * Tabelle5[[#This Row],[Betriebsstunden/Tag]])</f>
        <v/>
      </c>
      <c r="L41" s="34" t="str">
        <f>IF(Tabelle5[[#This Row],[Erdgas kW]]="","",Tabelle5[[#This Row],[Erdgas kW]]*Tabelle5[[#This Row],[Auslastung (%)]]*Dashboard_Eingabe!$B$28*Tabelle5[[#This Row],[Betriebsstunden/Tag]])</f>
        <v/>
      </c>
      <c r="M41" s="34" t="str">
        <f>IF(Tabelle5[[#This Row],[Heizöl kW]]="","",Tabelle5[[#This Row],[Heizöl kW]]*Tabelle5[[#This Row],[Auslastung (%)]]*Dashboard_Eingabe!$B$28*Tabelle5[[#This Row],[Betriebsstunden/Tag]])</f>
        <v/>
      </c>
      <c r="N41" s="34" t="str">
        <f>IF(Tabelle5[[#This Row],[Fernwärme kW]]="","",Tabelle5[[#This Row],[Fernwärme kW]]*Tabelle5[[#This Row],[Auslastung (%)]]*Dashboard_Eingabe!$B$28*Tabelle5[[#This Row],[Betriebsstunden/Tag]])</f>
        <v/>
      </c>
      <c r="O41" s="34" t="str">
        <f>IF(Tabelle5[[#This Row],[Pellets kW]]="","",Tabelle5[[#This Row],[Pellets kW]]*Tabelle5[[#This Row],[Auslastung (%)]]*Dashboard_Eingabe!$B$28*Tabelle5[[#This Row],[Betriebsstunden/Tag]])</f>
        <v/>
      </c>
      <c r="Q41" s="35">
        <f>SUM(Tabelle5[[#This Row],[Strom kWh]:[Pellets kWh]])</f>
        <v>0</v>
      </c>
    </row>
    <row r="42" spans="1:17" ht="16.8" x14ac:dyDescent="0.3">
      <c r="A42" s="14"/>
      <c r="B42" s="14"/>
      <c r="C42" s="14"/>
      <c r="D42" s="14"/>
      <c r="E42" s="14"/>
      <c r="F42" s="14"/>
      <c r="G42" s="14"/>
      <c r="H42" s="88"/>
      <c r="I42" s="87"/>
      <c r="J42" s="96"/>
      <c r="K42" s="34" t="str">
        <f>IF(Tabelle5[[#This Row],[Strom kW]]="","",Tabelle5[[#This Row],[Strom kW]] * Tabelle5[[#This Row],[Auslastung (%)]] * Dashboard_Eingabe!$B$28 * Tabelle5[[#This Row],[Betriebsstunden/Tag]])</f>
        <v/>
      </c>
      <c r="L42" s="34" t="str">
        <f>IF(Tabelle5[[#This Row],[Erdgas kW]]="","",Tabelle5[[#This Row],[Erdgas kW]]*Tabelle5[[#This Row],[Auslastung (%)]]*Dashboard_Eingabe!$B$28*Tabelle5[[#This Row],[Betriebsstunden/Tag]])</f>
        <v/>
      </c>
      <c r="M42" s="34" t="str">
        <f>IF(Tabelle5[[#This Row],[Heizöl kW]]="","",Tabelle5[[#This Row],[Heizöl kW]]*Tabelle5[[#This Row],[Auslastung (%)]]*Dashboard_Eingabe!$B$28*Tabelle5[[#This Row],[Betriebsstunden/Tag]])</f>
        <v/>
      </c>
      <c r="N42" s="34" t="str">
        <f>IF(Tabelle5[[#This Row],[Fernwärme kW]]="","",Tabelle5[[#This Row],[Fernwärme kW]]*Tabelle5[[#This Row],[Auslastung (%)]]*Dashboard_Eingabe!$B$28*Tabelle5[[#This Row],[Betriebsstunden/Tag]])</f>
        <v/>
      </c>
      <c r="O42" s="34" t="str">
        <f>IF(Tabelle5[[#This Row],[Pellets kW]]="","",Tabelle5[[#This Row],[Pellets kW]]*Tabelle5[[#This Row],[Auslastung (%)]]*Dashboard_Eingabe!$B$28*Tabelle5[[#This Row],[Betriebsstunden/Tag]])</f>
        <v/>
      </c>
      <c r="Q42" s="35">
        <f>SUM(Tabelle5[[#This Row],[Strom kWh]:[Pellets kWh]])</f>
        <v>0</v>
      </c>
    </row>
    <row r="43" spans="1:17" ht="16.8" x14ac:dyDescent="0.3">
      <c r="A43" s="14"/>
      <c r="B43" s="14"/>
      <c r="C43" s="14"/>
      <c r="D43" s="14"/>
      <c r="E43" s="14"/>
      <c r="F43" s="14"/>
      <c r="G43" s="14"/>
      <c r="H43" s="88"/>
      <c r="I43" s="87"/>
      <c r="J43" s="96"/>
      <c r="K43" s="34" t="str">
        <f>IF(Tabelle5[[#This Row],[Strom kW]]="","",Tabelle5[[#This Row],[Strom kW]] * Tabelle5[[#This Row],[Auslastung (%)]] * Dashboard_Eingabe!$B$28 * Tabelle5[[#This Row],[Betriebsstunden/Tag]])</f>
        <v/>
      </c>
      <c r="L43" s="34" t="str">
        <f>IF(Tabelle5[[#This Row],[Erdgas kW]]="","",Tabelle5[[#This Row],[Erdgas kW]]*Tabelle5[[#This Row],[Auslastung (%)]]*Dashboard_Eingabe!$B$28*Tabelle5[[#This Row],[Betriebsstunden/Tag]])</f>
        <v/>
      </c>
      <c r="M43" s="34" t="str">
        <f>IF(Tabelle5[[#This Row],[Heizöl kW]]="","",Tabelle5[[#This Row],[Heizöl kW]]*Tabelle5[[#This Row],[Auslastung (%)]]*Dashboard_Eingabe!$B$28*Tabelle5[[#This Row],[Betriebsstunden/Tag]])</f>
        <v/>
      </c>
      <c r="N43" s="34" t="str">
        <f>IF(Tabelle5[[#This Row],[Fernwärme kW]]="","",Tabelle5[[#This Row],[Fernwärme kW]]*Tabelle5[[#This Row],[Auslastung (%)]]*Dashboard_Eingabe!$B$28*Tabelle5[[#This Row],[Betriebsstunden/Tag]])</f>
        <v/>
      </c>
      <c r="O43" s="34" t="str">
        <f>IF(Tabelle5[[#This Row],[Pellets kW]]="","",Tabelle5[[#This Row],[Pellets kW]]*Tabelle5[[#This Row],[Auslastung (%)]]*Dashboard_Eingabe!$B$28*Tabelle5[[#This Row],[Betriebsstunden/Tag]])</f>
        <v/>
      </c>
      <c r="Q43" s="35">
        <f>SUM(Tabelle5[[#This Row],[Strom kWh]:[Pellets kWh]])</f>
        <v>0</v>
      </c>
    </row>
    <row r="44" spans="1:17" ht="16.8" x14ac:dyDescent="0.3">
      <c r="A44" s="14"/>
      <c r="B44" s="14"/>
      <c r="C44" s="14"/>
      <c r="D44" s="14"/>
      <c r="E44" s="14"/>
      <c r="F44" s="14"/>
      <c r="G44" s="14"/>
      <c r="H44" s="88"/>
      <c r="I44" s="87"/>
      <c r="J44" s="96"/>
      <c r="K44" s="34" t="str">
        <f>IF(Tabelle5[[#This Row],[Strom kW]]="","",Tabelle5[[#This Row],[Strom kW]] * Tabelle5[[#This Row],[Auslastung (%)]] * Dashboard_Eingabe!$B$28 * Tabelle5[[#This Row],[Betriebsstunden/Tag]])</f>
        <v/>
      </c>
      <c r="L44" s="34" t="str">
        <f>IF(Tabelle5[[#This Row],[Erdgas kW]]="","",Tabelle5[[#This Row],[Erdgas kW]]*Tabelle5[[#This Row],[Auslastung (%)]]*Dashboard_Eingabe!$B$28*Tabelle5[[#This Row],[Betriebsstunden/Tag]])</f>
        <v/>
      </c>
      <c r="M44" s="34" t="str">
        <f>IF(Tabelle5[[#This Row],[Heizöl kW]]="","",Tabelle5[[#This Row],[Heizöl kW]]*Tabelle5[[#This Row],[Auslastung (%)]]*Dashboard_Eingabe!$B$28*Tabelle5[[#This Row],[Betriebsstunden/Tag]])</f>
        <v/>
      </c>
      <c r="N44" s="34" t="str">
        <f>IF(Tabelle5[[#This Row],[Fernwärme kW]]="","",Tabelle5[[#This Row],[Fernwärme kW]]*Tabelle5[[#This Row],[Auslastung (%)]]*Dashboard_Eingabe!$B$28*Tabelle5[[#This Row],[Betriebsstunden/Tag]])</f>
        <v/>
      </c>
      <c r="O44" s="34" t="str">
        <f>IF(Tabelle5[[#This Row],[Pellets kW]]="","",Tabelle5[[#This Row],[Pellets kW]]*Tabelle5[[#This Row],[Auslastung (%)]]*Dashboard_Eingabe!$B$28*Tabelle5[[#This Row],[Betriebsstunden/Tag]])</f>
        <v/>
      </c>
      <c r="Q44" s="35">
        <f>SUM(Tabelle5[[#This Row],[Strom kWh]:[Pellets kWh]])</f>
        <v>0</v>
      </c>
    </row>
    <row r="45" spans="1:17" ht="16.8" x14ac:dyDescent="0.3">
      <c r="A45" s="14"/>
      <c r="B45" s="14"/>
      <c r="C45" s="14"/>
      <c r="D45" s="14"/>
      <c r="E45" s="14"/>
      <c r="F45" s="14"/>
      <c r="G45" s="14"/>
      <c r="H45" s="88"/>
      <c r="I45" s="87"/>
      <c r="J45" s="96"/>
      <c r="K45" s="34" t="str">
        <f>IF(Tabelle5[[#This Row],[Strom kW]]="","",Tabelle5[[#This Row],[Strom kW]] * Tabelle5[[#This Row],[Auslastung (%)]] * Dashboard_Eingabe!$B$28 * Tabelle5[[#This Row],[Betriebsstunden/Tag]])</f>
        <v/>
      </c>
      <c r="L45" s="34" t="str">
        <f>IF(Tabelle5[[#This Row],[Erdgas kW]]="","",Tabelle5[[#This Row],[Erdgas kW]]*Tabelle5[[#This Row],[Auslastung (%)]]*Dashboard_Eingabe!$B$28*Tabelle5[[#This Row],[Betriebsstunden/Tag]])</f>
        <v/>
      </c>
      <c r="M45" s="34" t="str">
        <f>IF(Tabelle5[[#This Row],[Heizöl kW]]="","",Tabelle5[[#This Row],[Heizöl kW]]*Tabelle5[[#This Row],[Auslastung (%)]]*Dashboard_Eingabe!$B$28*Tabelle5[[#This Row],[Betriebsstunden/Tag]])</f>
        <v/>
      </c>
      <c r="N45" s="34" t="str">
        <f>IF(Tabelle5[[#This Row],[Fernwärme kW]]="","",Tabelle5[[#This Row],[Fernwärme kW]]*Tabelle5[[#This Row],[Auslastung (%)]]*Dashboard_Eingabe!$B$28*Tabelle5[[#This Row],[Betriebsstunden/Tag]])</f>
        <v/>
      </c>
      <c r="O45" s="34" t="str">
        <f>IF(Tabelle5[[#This Row],[Pellets kW]]="","",Tabelle5[[#This Row],[Pellets kW]]*Tabelle5[[#This Row],[Auslastung (%)]]*Dashboard_Eingabe!$B$28*Tabelle5[[#This Row],[Betriebsstunden/Tag]])</f>
        <v/>
      </c>
      <c r="Q45" s="35">
        <f>SUM(Tabelle5[[#This Row],[Strom kWh]:[Pellets kWh]])</f>
        <v>0</v>
      </c>
    </row>
    <row r="46" spans="1:17" ht="16.8" x14ac:dyDescent="0.3">
      <c r="A46" s="14"/>
      <c r="B46" s="14"/>
      <c r="C46" s="14"/>
      <c r="D46" s="14"/>
      <c r="E46" s="14"/>
      <c r="F46" s="14"/>
      <c r="G46" s="14"/>
      <c r="H46" s="88"/>
      <c r="I46" s="87"/>
      <c r="J46" s="96"/>
      <c r="K46" s="34" t="str">
        <f>IF(Tabelle5[[#This Row],[Strom kW]]="","",Tabelle5[[#This Row],[Strom kW]] * Tabelle5[[#This Row],[Auslastung (%)]] * Dashboard_Eingabe!$B$28 * Tabelle5[[#This Row],[Betriebsstunden/Tag]])</f>
        <v/>
      </c>
      <c r="L46" s="34" t="str">
        <f>IF(Tabelle5[[#This Row],[Erdgas kW]]="","",Tabelle5[[#This Row],[Erdgas kW]]*Tabelle5[[#This Row],[Auslastung (%)]]*Dashboard_Eingabe!$B$28*Tabelle5[[#This Row],[Betriebsstunden/Tag]])</f>
        <v/>
      </c>
      <c r="M46" s="34" t="str">
        <f>IF(Tabelle5[[#This Row],[Heizöl kW]]="","",Tabelle5[[#This Row],[Heizöl kW]]*Tabelle5[[#This Row],[Auslastung (%)]]*Dashboard_Eingabe!$B$28*Tabelle5[[#This Row],[Betriebsstunden/Tag]])</f>
        <v/>
      </c>
      <c r="N46" s="34" t="str">
        <f>IF(Tabelle5[[#This Row],[Fernwärme kW]]="","",Tabelle5[[#This Row],[Fernwärme kW]]*Tabelle5[[#This Row],[Auslastung (%)]]*Dashboard_Eingabe!$B$28*Tabelle5[[#This Row],[Betriebsstunden/Tag]])</f>
        <v/>
      </c>
      <c r="O46" s="34" t="str">
        <f>IF(Tabelle5[[#This Row],[Pellets kW]]="","",Tabelle5[[#This Row],[Pellets kW]]*Tabelle5[[#This Row],[Auslastung (%)]]*Dashboard_Eingabe!$B$28*Tabelle5[[#This Row],[Betriebsstunden/Tag]])</f>
        <v/>
      </c>
      <c r="Q46" s="35">
        <f>SUM(Tabelle5[[#This Row],[Strom kWh]:[Pellets kWh]])</f>
        <v>0</v>
      </c>
    </row>
    <row r="47" spans="1:17" ht="16.8" x14ac:dyDescent="0.3">
      <c r="A47" s="14"/>
      <c r="B47" s="14"/>
      <c r="C47" s="14"/>
      <c r="D47" s="14"/>
      <c r="E47" s="14"/>
      <c r="F47" s="14"/>
      <c r="G47" s="14"/>
      <c r="H47" s="88"/>
      <c r="I47" s="87"/>
      <c r="J47" s="96"/>
      <c r="K47" s="34" t="str">
        <f>IF(Tabelle5[[#This Row],[Strom kW]]="","",Tabelle5[[#This Row],[Strom kW]] * Tabelle5[[#This Row],[Auslastung (%)]] * Dashboard_Eingabe!$B$28 * Tabelle5[[#This Row],[Betriebsstunden/Tag]])</f>
        <v/>
      </c>
      <c r="L47" s="34" t="str">
        <f>IF(Tabelle5[[#This Row],[Erdgas kW]]="","",Tabelle5[[#This Row],[Erdgas kW]]*Tabelle5[[#This Row],[Auslastung (%)]]*Dashboard_Eingabe!$B$28*Tabelle5[[#This Row],[Betriebsstunden/Tag]])</f>
        <v/>
      </c>
      <c r="M47" s="34" t="str">
        <f>IF(Tabelle5[[#This Row],[Heizöl kW]]="","",Tabelle5[[#This Row],[Heizöl kW]]*Tabelle5[[#This Row],[Auslastung (%)]]*Dashboard_Eingabe!$B$28*Tabelle5[[#This Row],[Betriebsstunden/Tag]])</f>
        <v/>
      </c>
      <c r="N47" s="34" t="str">
        <f>IF(Tabelle5[[#This Row],[Fernwärme kW]]="","",Tabelle5[[#This Row],[Fernwärme kW]]*Tabelle5[[#This Row],[Auslastung (%)]]*Dashboard_Eingabe!$B$28*Tabelle5[[#This Row],[Betriebsstunden/Tag]])</f>
        <v/>
      </c>
      <c r="O47" s="34" t="str">
        <f>IF(Tabelle5[[#This Row],[Pellets kW]]="","",Tabelle5[[#This Row],[Pellets kW]]*Tabelle5[[#This Row],[Auslastung (%)]]*Dashboard_Eingabe!$B$28*Tabelle5[[#This Row],[Betriebsstunden/Tag]])</f>
        <v/>
      </c>
      <c r="Q47" s="35">
        <f>SUM(Tabelle5[[#This Row],[Strom kWh]:[Pellets kWh]])</f>
        <v>0</v>
      </c>
    </row>
    <row r="48" spans="1:17" ht="16.8" x14ac:dyDescent="0.3">
      <c r="A48" s="14"/>
      <c r="B48" s="14"/>
      <c r="C48" s="14"/>
      <c r="D48" s="14"/>
      <c r="E48" s="14"/>
      <c r="F48" s="14"/>
      <c r="G48" s="14"/>
      <c r="H48" s="88"/>
      <c r="I48" s="87"/>
      <c r="J48" s="96"/>
      <c r="K48" s="34" t="str">
        <f>IF(Tabelle5[[#This Row],[Strom kW]]="","",Tabelle5[[#This Row],[Strom kW]] * Tabelle5[[#This Row],[Auslastung (%)]] * Dashboard_Eingabe!$B$28 * Tabelle5[[#This Row],[Betriebsstunden/Tag]])</f>
        <v/>
      </c>
      <c r="L48" s="34" t="str">
        <f>IF(Tabelle5[[#This Row],[Erdgas kW]]="","",Tabelle5[[#This Row],[Erdgas kW]]*Tabelle5[[#This Row],[Auslastung (%)]]*Dashboard_Eingabe!$B$28*Tabelle5[[#This Row],[Betriebsstunden/Tag]])</f>
        <v/>
      </c>
      <c r="M48" s="34" t="str">
        <f>IF(Tabelle5[[#This Row],[Heizöl kW]]="","",Tabelle5[[#This Row],[Heizöl kW]]*Tabelle5[[#This Row],[Auslastung (%)]]*Dashboard_Eingabe!$B$28*Tabelle5[[#This Row],[Betriebsstunden/Tag]])</f>
        <v/>
      </c>
      <c r="N48" s="34" t="str">
        <f>IF(Tabelle5[[#This Row],[Fernwärme kW]]="","",Tabelle5[[#This Row],[Fernwärme kW]]*Tabelle5[[#This Row],[Auslastung (%)]]*Dashboard_Eingabe!$B$28*Tabelle5[[#This Row],[Betriebsstunden/Tag]])</f>
        <v/>
      </c>
      <c r="O48" s="34" t="str">
        <f>IF(Tabelle5[[#This Row],[Pellets kW]]="","",Tabelle5[[#This Row],[Pellets kW]]*Tabelle5[[#This Row],[Auslastung (%)]]*Dashboard_Eingabe!$B$28*Tabelle5[[#This Row],[Betriebsstunden/Tag]])</f>
        <v/>
      </c>
      <c r="Q48" s="35">
        <f>SUM(Tabelle5[[#This Row],[Strom kWh]:[Pellets kWh]])</f>
        <v>0</v>
      </c>
    </row>
    <row r="49" spans="1:17" ht="16.8" x14ac:dyDescent="0.3">
      <c r="A49" s="14"/>
      <c r="B49" s="14"/>
      <c r="C49" s="14"/>
      <c r="D49" s="14"/>
      <c r="E49" s="14"/>
      <c r="F49" s="14"/>
      <c r="G49" s="14"/>
      <c r="H49" s="88"/>
      <c r="I49" s="87"/>
      <c r="J49" s="96"/>
      <c r="K49" s="34" t="str">
        <f>IF(Tabelle5[[#This Row],[Strom kW]]="","",Tabelle5[[#This Row],[Strom kW]] * Tabelle5[[#This Row],[Auslastung (%)]] * Dashboard_Eingabe!$B$28 * Tabelle5[[#This Row],[Betriebsstunden/Tag]])</f>
        <v/>
      </c>
      <c r="L49" s="34" t="str">
        <f>IF(Tabelle5[[#This Row],[Erdgas kW]]="","",Tabelle5[[#This Row],[Erdgas kW]]*Tabelle5[[#This Row],[Auslastung (%)]]*Dashboard_Eingabe!$B$28*Tabelle5[[#This Row],[Betriebsstunden/Tag]])</f>
        <v/>
      </c>
      <c r="M49" s="34" t="str">
        <f>IF(Tabelle5[[#This Row],[Heizöl kW]]="","",Tabelle5[[#This Row],[Heizöl kW]]*Tabelle5[[#This Row],[Auslastung (%)]]*Dashboard_Eingabe!$B$28*Tabelle5[[#This Row],[Betriebsstunden/Tag]])</f>
        <v/>
      </c>
      <c r="N49" s="34" t="str">
        <f>IF(Tabelle5[[#This Row],[Fernwärme kW]]="","",Tabelle5[[#This Row],[Fernwärme kW]]*Tabelle5[[#This Row],[Auslastung (%)]]*Dashboard_Eingabe!$B$28*Tabelle5[[#This Row],[Betriebsstunden/Tag]])</f>
        <v/>
      </c>
      <c r="O49" s="34" t="str">
        <f>IF(Tabelle5[[#This Row],[Pellets kW]]="","",Tabelle5[[#This Row],[Pellets kW]]*Tabelle5[[#This Row],[Auslastung (%)]]*Dashboard_Eingabe!$B$28*Tabelle5[[#This Row],[Betriebsstunden/Tag]])</f>
        <v/>
      </c>
      <c r="Q49" s="35">
        <f>SUM(Tabelle5[[#This Row],[Strom kWh]:[Pellets kWh]])</f>
        <v>0</v>
      </c>
    </row>
    <row r="50" spans="1:17" ht="16.8" x14ac:dyDescent="0.3">
      <c r="A50" s="14"/>
      <c r="B50" s="14"/>
      <c r="C50" s="14"/>
      <c r="D50" s="14"/>
      <c r="E50" s="14"/>
      <c r="F50" s="14"/>
      <c r="G50" s="14"/>
      <c r="H50" s="88"/>
      <c r="I50" s="87"/>
      <c r="J50" s="96"/>
      <c r="K50" s="34" t="str">
        <f>IF(Tabelle5[[#This Row],[Strom kW]]="","",Tabelle5[[#This Row],[Strom kW]] * Tabelle5[[#This Row],[Auslastung (%)]] * Dashboard_Eingabe!$B$28 * Tabelle5[[#This Row],[Betriebsstunden/Tag]])</f>
        <v/>
      </c>
      <c r="L50" s="34" t="str">
        <f>IF(Tabelle5[[#This Row],[Erdgas kW]]="","",Tabelle5[[#This Row],[Erdgas kW]]*Tabelle5[[#This Row],[Auslastung (%)]]*Dashboard_Eingabe!$B$28*Tabelle5[[#This Row],[Betriebsstunden/Tag]])</f>
        <v/>
      </c>
      <c r="M50" s="34" t="str">
        <f>IF(Tabelle5[[#This Row],[Heizöl kW]]="","",Tabelle5[[#This Row],[Heizöl kW]]*Tabelle5[[#This Row],[Auslastung (%)]]*Dashboard_Eingabe!$B$28*Tabelle5[[#This Row],[Betriebsstunden/Tag]])</f>
        <v/>
      </c>
      <c r="N50" s="34" t="str">
        <f>IF(Tabelle5[[#This Row],[Fernwärme kW]]="","",Tabelle5[[#This Row],[Fernwärme kW]]*Tabelle5[[#This Row],[Auslastung (%)]]*Dashboard_Eingabe!$B$28*Tabelle5[[#This Row],[Betriebsstunden/Tag]])</f>
        <v/>
      </c>
      <c r="O50" s="34" t="str">
        <f>IF(Tabelle5[[#This Row],[Pellets kW]]="","",Tabelle5[[#This Row],[Pellets kW]]*Tabelle5[[#This Row],[Auslastung (%)]]*Dashboard_Eingabe!$B$28*Tabelle5[[#This Row],[Betriebsstunden/Tag]])</f>
        <v/>
      </c>
      <c r="Q50" s="35">
        <f>SUM(Tabelle5[[#This Row],[Strom kWh]:[Pellets kWh]])</f>
        <v>0</v>
      </c>
    </row>
    <row r="51" spans="1:17" ht="16.8" x14ac:dyDescent="0.3">
      <c r="A51" s="14"/>
      <c r="B51" s="14"/>
      <c r="C51" s="14"/>
      <c r="D51" s="14"/>
      <c r="E51" s="14"/>
      <c r="F51" s="14"/>
      <c r="G51" s="14"/>
      <c r="H51" s="88"/>
      <c r="I51" s="87"/>
      <c r="J51" s="96"/>
      <c r="K51" s="34" t="str">
        <f>IF(Tabelle5[[#This Row],[Strom kW]]="","",Tabelle5[[#This Row],[Strom kW]] * Tabelle5[[#This Row],[Auslastung (%)]] * Dashboard_Eingabe!$B$28 * Tabelle5[[#This Row],[Betriebsstunden/Tag]])</f>
        <v/>
      </c>
      <c r="L51" s="34" t="str">
        <f>IF(Tabelle5[[#This Row],[Erdgas kW]]="","",Tabelle5[[#This Row],[Erdgas kW]]*Tabelle5[[#This Row],[Auslastung (%)]]*Dashboard_Eingabe!$B$28*Tabelle5[[#This Row],[Betriebsstunden/Tag]])</f>
        <v/>
      </c>
      <c r="M51" s="34" t="str">
        <f>IF(Tabelle5[[#This Row],[Heizöl kW]]="","",Tabelle5[[#This Row],[Heizöl kW]]*Tabelle5[[#This Row],[Auslastung (%)]]*Dashboard_Eingabe!$B$28*Tabelle5[[#This Row],[Betriebsstunden/Tag]])</f>
        <v/>
      </c>
      <c r="N51" s="34" t="str">
        <f>IF(Tabelle5[[#This Row],[Fernwärme kW]]="","",Tabelle5[[#This Row],[Fernwärme kW]]*Tabelle5[[#This Row],[Auslastung (%)]]*Dashboard_Eingabe!$B$28*Tabelle5[[#This Row],[Betriebsstunden/Tag]])</f>
        <v/>
      </c>
      <c r="O51" s="34" t="str">
        <f>IF(Tabelle5[[#This Row],[Pellets kW]]="","",Tabelle5[[#This Row],[Pellets kW]]*Tabelle5[[#This Row],[Auslastung (%)]]*Dashboard_Eingabe!$B$28*Tabelle5[[#This Row],[Betriebsstunden/Tag]])</f>
        <v/>
      </c>
      <c r="Q51" s="35">
        <f>SUM(Tabelle5[[#This Row],[Strom kWh]:[Pellets kWh]])</f>
        <v>0</v>
      </c>
    </row>
    <row r="52" spans="1:17" ht="16.8" x14ac:dyDescent="0.3">
      <c r="A52" s="14"/>
      <c r="B52" s="14"/>
      <c r="C52" s="14"/>
      <c r="D52" s="14"/>
      <c r="E52" s="14"/>
      <c r="F52" s="14"/>
      <c r="G52" s="14"/>
      <c r="H52" s="88"/>
      <c r="I52" s="87"/>
      <c r="J52" s="96"/>
      <c r="K52" s="34" t="str">
        <f>IF(Tabelle5[[#This Row],[Strom kW]]="","",Tabelle5[[#This Row],[Strom kW]] * Tabelle5[[#This Row],[Auslastung (%)]] * Dashboard_Eingabe!$B$28 * Tabelle5[[#This Row],[Betriebsstunden/Tag]])</f>
        <v/>
      </c>
      <c r="L52" s="34" t="str">
        <f>IF(Tabelle5[[#This Row],[Erdgas kW]]="","",Tabelle5[[#This Row],[Erdgas kW]]*Tabelle5[[#This Row],[Auslastung (%)]]*Dashboard_Eingabe!$B$28*Tabelle5[[#This Row],[Betriebsstunden/Tag]])</f>
        <v/>
      </c>
      <c r="M52" s="34" t="str">
        <f>IF(Tabelle5[[#This Row],[Heizöl kW]]="","",Tabelle5[[#This Row],[Heizöl kW]]*Tabelle5[[#This Row],[Auslastung (%)]]*Dashboard_Eingabe!$B$28*Tabelle5[[#This Row],[Betriebsstunden/Tag]])</f>
        <v/>
      </c>
      <c r="N52" s="34" t="str">
        <f>IF(Tabelle5[[#This Row],[Fernwärme kW]]="","",Tabelle5[[#This Row],[Fernwärme kW]]*Tabelle5[[#This Row],[Auslastung (%)]]*Dashboard_Eingabe!$B$28*Tabelle5[[#This Row],[Betriebsstunden/Tag]])</f>
        <v/>
      </c>
      <c r="O52" s="34" t="str">
        <f>IF(Tabelle5[[#This Row],[Pellets kW]]="","",Tabelle5[[#This Row],[Pellets kW]]*Tabelle5[[#This Row],[Auslastung (%)]]*Dashboard_Eingabe!$B$28*Tabelle5[[#This Row],[Betriebsstunden/Tag]])</f>
        <v/>
      </c>
      <c r="Q52" s="35">
        <f>SUM(Tabelle5[[#This Row],[Strom kWh]:[Pellets kWh]])</f>
        <v>0</v>
      </c>
    </row>
    <row r="53" spans="1:17" ht="16.8" x14ac:dyDescent="0.3">
      <c r="A53" s="14"/>
      <c r="B53" s="14"/>
      <c r="C53" s="14"/>
      <c r="D53" s="14"/>
      <c r="E53" s="14"/>
      <c r="F53" s="14"/>
      <c r="G53" s="14"/>
      <c r="H53" s="88"/>
      <c r="I53" s="87"/>
      <c r="J53" s="96"/>
      <c r="K53" s="34" t="str">
        <f>IF(Tabelle5[[#This Row],[Strom kW]]="","",Tabelle5[[#This Row],[Strom kW]] * Tabelle5[[#This Row],[Auslastung (%)]] * Dashboard_Eingabe!$B$28 * Tabelle5[[#This Row],[Betriebsstunden/Tag]])</f>
        <v/>
      </c>
      <c r="L53" s="34" t="str">
        <f>IF(Tabelle5[[#This Row],[Erdgas kW]]="","",Tabelle5[[#This Row],[Erdgas kW]]*Tabelle5[[#This Row],[Auslastung (%)]]*Dashboard_Eingabe!$B$28*Tabelle5[[#This Row],[Betriebsstunden/Tag]])</f>
        <v/>
      </c>
      <c r="M53" s="34" t="str">
        <f>IF(Tabelle5[[#This Row],[Heizöl kW]]="","",Tabelle5[[#This Row],[Heizöl kW]]*Tabelle5[[#This Row],[Auslastung (%)]]*Dashboard_Eingabe!$B$28*Tabelle5[[#This Row],[Betriebsstunden/Tag]])</f>
        <v/>
      </c>
      <c r="N53" s="34" t="str">
        <f>IF(Tabelle5[[#This Row],[Fernwärme kW]]="","",Tabelle5[[#This Row],[Fernwärme kW]]*Tabelle5[[#This Row],[Auslastung (%)]]*Dashboard_Eingabe!$B$28*Tabelle5[[#This Row],[Betriebsstunden/Tag]])</f>
        <v/>
      </c>
      <c r="O53" s="34" t="str">
        <f>IF(Tabelle5[[#This Row],[Pellets kW]]="","",Tabelle5[[#This Row],[Pellets kW]]*Tabelle5[[#This Row],[Auslastung (%)]]*Dashboard_Eingabe!$B$28*Tabelle5[[#This Row],[Betriebsstunden/Tag]])</f>
        <v/>
      </c>
      <c r="Q53" s="35">
        <f>SUM(Tabelle5[[#This Row],[Strom kWh]:[Pellets kWh]])</f>
        <v>0</v>
      </c>
    </row>
    <row r="54" spans="1:17" ht="16.8" x14ac:dyDescent="0.3">
      <c r="A54" s="14"/>
      <c r="B54" s="14"/>
      <c r="C54" s="15"/>
      <c r="D54" s="15"/>
      <c r="E54" s="15"/>
      <c r="F54" s="88"/>
      <c r="G54" s="88"/>
      <c r="H54" s="88"/>
      <c r="I54" s="87"/>
      <c r="J54" s="96"/>
      <c r="K54" s="34" t="str">
        <f>IF(Tabelle5[[#This Row],[Strom kW]]="","",Tabelle5[[#This Row],[Strom kW]] * Tabelle5[[#This Row],[Auslastung (%)]] * Dashboard_Eingabe!$B$28 * Tabelle5[[#This Row],[Betriebsstunden/Tag]])</f>
        <v/>
      </c>
      <c r="L54" s="34" t="str">
        <f>IF(Tabelle5[[#This Row],[Erdgas kW]]="","",Tabelle5[[#This Row],[Erdgas kW]]*Tabelle5[[#This Row],[Auslastung (%)]]*Dashboard_Eingabe!$B$28*Tabelle5[[#This Row],[Betriebsstunden/Tag]])</f>
        <v/>
      </c>
      <c r="M54" s="34" t="str">
        <f>IF(Tabelle5[[#This Row],[Heizöl kW]]="","",Tabelle5[[#This Row],[Heizöl kW]]*Tabelle5[[#This Row],[Auslastung (%)]]*Dashboard_Eingabe!$B$28*Tabelle5[[#This Row],[Betriebsstunden/Tag]])</f>
        <v/>
      </c>
      <c r="N54" s="34" t="str">
        <f>IF(Tabelle5[[#This Row],[Fernwärme kW]]="","",Tabelle5[[#This Row],[Fernwärme kW]]*Tabelle5[[#This Row],[Auslastung (%)]]*Dashboard_Eingabe!$B$28*Tabelle5[[#This Row],[Betriebsstunden/Tag]])</f>
        <v/>
      </c>
      <c r="O54" s="34" t="str">
        <f>IF(Tabelle5[[#This Row],[Pellets kW]]="","",Tabelle5[[#This Row],[Pellets kW]]*Tabelle5[[#This Row],[Auslastung (%)]]*Dashboard_Eingabe!$B$28*Tabelle5[[#This Row],[Betriebsstunden/Tag]])</f>
        <v/>
      </c>
      <c r="Q54" s="35">
        <f>SUM(Tabelle5[[#This Row],[Strom kWh]:[Pellets kWh]])</f>
        <v>0</v>
      </c>
    </row>
    <row r="55" spans="1:17" ht="16.8" x14ac:dyDescent="0.3">
      <c r="A55" s="14"/>
      <c r="B55" s="14"/>
      <c r="C55" s="15"/>
      <c r="D55" s="15"/>
      <c r="E55" s="15"/>
      <c r="F55" s="88"/>
      <c r="G55" s="88"/>
      <c r="H55" s="88"/>
      <c r="I55" s="87"/>
      <c r="J55" s="96"/>
      <c r="K55" s="34" t="str">
        <f>IF(Tabelle5[[#This Row],[Strom kW]]="","",Tabelle5[[#This Row],[Strom kW]] * Tabelle5[[#This Row],[Auslastung (%)]] * Dashboard_Eingabe!$B$28 * Tabelle5[[#This Row],[Betriebsstunden/Tag]])</f>
        <v/>
      </c>
      <c r="L55" s="34" t="str">
        <f>IF(Tabelle5[[#This Row],[Erdgas kW]]="","",Tabelle5[[#This Row],[Erdgas kW]]*Tabelle5[[#This Row],[Auslastung (%)]]*Dashboard_Eingabe!$B$28*Tabelle5[[#This Row],[Betriebsstunden/Tag]])</f>
        <v/>
      </c>
      <c r="M55" s="34" t="str">
        <f>IF(Tabelle5[[#This Row],[Heizöl kW]]="","",Tabelle5[[#This Row],[Heizöl kW]]*Tabelle5[[#This Row],[Auslastung (%)]]*Dashboard_Eingabe!$B$28*Tabelle5[[#This Row],[Betriebsstunden/Tag]])</f>
        <v/>
      </c>
      <c r="N55" s="34" t="str">
        <f>IF(Tabelle5[[#This Row],[Fernwärme kW]]="","",Tabelle5[[#This Row],[Fernwärme kW]]*Tabelle5[[#This Row],[Auslastung (%)]]*Dashboard_Eingabe!$B$28*Tabelle5[[#This Row],[Betriebsstunden/Tag]])</f>
        <v/>
      </c>
      <c r="O55" s="34" t="str">
        <f>IF(Tabelle5[[#This Row],[Pellets kW]]="","",Tabelle5[[#This Row],[Pellets kW]]*Tabelle5[[#This Row],[Auslastung (%)]]*Dashboard_Eingabe!$B$28*Tabelle5[[#This Row],[Betriebsstunden/Tag]])</f>
        <v/>
      </c>
      <c r="Q55" s="35">
        <f>SUM(Tabelle5[[#This Row],[Strom kWh]:[Pellets kWh]])</f>
        <v>0</v>
      </c>
    </row>
    <row r="56" spans="1:17" ht="16.8" x14ac:dyDescent="0.3">
      <c r="A56" s="14"/>
      <c r="B56" s="14"/>
      <c r="C56" s="15"/>
      <c r="D56" s="15"/>
      <c r="E56" s="15"/>
      <c r="F56" s="88"/>
      <c r="G56" s="88"/>
      <c r="H56" s="88"/>
      <c r="I56" s="87"/>
      <c r="J56" s="96"/>
      <c r="K56" s="34" t="str">
        <f>IF(Tabelle5[[#This Row],[Strom kW]]="","",Tabelle5[[#This Row],[Strom kW]] * Tabelle5[[#This Row],[Auslastung (%)]] * Dashboard_Eingabe!$B$28 * Tabelle5[[#This Row],[Betriebsstunden/Tag]])</f>
        <v/>
      </c>
      <c r="L56" s="34" t="str">
        <f>IF(Tabelle5[[#This Row],[Erdgas kW]]="","",Tabelle5[[#This Row],[Erdgas kW]]*Tabelle5[[#This Row],[Auslastung (%)]]*Dashboard_Eingabe!$B$28*Tabelle5[[#This Row],[Betriebsstunden/Tag]])</f>
        <v/>
      </c>
      <c r="M56" s="34" t="str">
        <f>IF(Tabelle5[[#This Row],[Heizöl kW]]="","",Tabelle5[[#This Row],[Heizöl kW]]*Tabelle5[[#This Row],[Auslastung (%)]]*Dashboard_Eingabe!$B$28*Tabelle5[[#This Row],[Betriebsstunden/Tag]])</f>
        <v/>
      </c>
      <c r="N56" s="34" t="str">
        <f>IF(Tabelle5[[#This Row],[Fernwärme kW]]="","",Tabelle5[[#This Row],[Fernwärme kW]]*Tabelle5[[#This Row],[Auslastung (%)]]*Dashboard_Eingabe!$B$28*Tabelle5[[#This Row],[Betriebsstunden/Tag]])</f>
        <v/>
      </c>
      <c r="O56" s="34" t="str">
        <f>IF(Tabelle5[[#This Row],[Pellets kW]]="","",Tabelle5[[#This Row],[Pellets kW]]*Tabelle5[[#This Row],[Auslastung (%)]]*Dashboard_Eingabe!$B$28*Tabelle5[[#This Row],[Betriebsstunden/Tag]])</f>
        <v/>
      </c>
      <c r="Q56" s="35">
        <f>SUM(Tabelle5[[#This Row],[Strom kWh]:[Pellets kWh]])</f>
        <v>0</v>
      </c>
    </row>
    <row r="57" spans="1:17" ht="16.8" x14ac:dyDescent="0.3">
      <c r="A57" s="14"/>
      <c r="B57" s="14"/>
      <c r="C57" s="15"/>
      <c r="D57" s="15"/>
      <c r="E57" s="15"/>
      <c r="F57" s="88"/>
      <c r="G57" s="88"/>
      <c r="H57" s="88"/>
      <c r="I57" s="87"/>
      <c r="J57" s="96"/>
      <c r="K57" s="34" t="str">
        <f>IF(Tabelle5[[#This Row],[Strom kW]]="","",Tabelle5[[#This Row],[Strom kW]] * Tabelle5[[#This Row],[Auslastung (%)]] * Dashboard_Eingabe!$B$28 * Tabelle5[[#This Row],[Betriebsstunden/Tag]])</f>
        <v/>
      </c>
      <c r="L57" s="34" t="str">
        <f>IF(Tabelle5[[#This Row],[Erdgas kW]]="","",Tabelle5[[#This Row],[Erdgas kW]]*Tabelle5[[#This Row],[Auslastung (%)]]*Dashboard_Eingabe!$B$28*Tabelle5[[#This Row],[Betriebsstunden/Tag]])</f>
        <v/>
      </c>
      <c r="M57" s="34" t="str">
        <f>IF(Tabelle5[[#This Row],[Heizöl kW]]="","",Tabelle5[[#This Row],[Heizöl kW]]*Tabelle5[[#This Row],[Auslastung (%)]]*Dashboard_Eingabe!$B$28*Tabelle5[[#This Row],[Betriebsstunden/Tag]])</f>
        <v/>
      </c>
      <c r="N57" s="34" t="str">
        <f>IF(Tabelle5[[#This Row],[Fernwärme kW]]="","",Tabelle5[[#This Row],[Fernwärme kW]]*Tabelle5[[#This Row],[Auslastung (%)]]*Dashboard_Eingabe!$B$28*Tabelle5[[#This Row],[Betriebsstunden/Tag]])</f>
        <v/>
      </c>
      <c r="O57" s="34" t="str">
        <f>IF(Tabelle5[[#This Row],[Pellets kW]]="","",Tabelle5[[#This Row],[Pellets kW]]*Tabelle5[[#This Row],[Auslastung (%)]]*Dashboard_Eingabe!$B$28*Tabelle5[[#This Row],[Betriebsstunden/Tag]])</f>
        <v/>
      </c>
      <c r="Q57" s="35">
        <f>SUM(Tabelle5[[#This Row],[Strom kWh]:[Pellets kWh]])</f>
        <v>0</v>
      </c>
    </row>
    <row r="58" spans="1:17" ht="16.8" x14ac:dyDescent="0.3">
      <c r="A58" s="14"/>
      <c r="B58" s="15"/>
      <c r="C58" s="15"/>
      <c r="D58" s="15"/>
      <c r="E58" s="15"/>
      <c r="F58" s="88"/>
      <c r="G58" s="88"/>
      <c r="H58" s="88"/>
      <c r="I58" s="87"/>
      <c r="J58" s="96"/>
      <c r="K58" s="34" t="str">
        <f>IF(Tabelle5[[#This Row],[Strom kW]]="","",Tabelle5[[#This Row],[Strom kW]] * Tabelle5[[#This Row],[Auslastung (%)]] * Dashboard_Eingabe!$B$28 * Tabelle5[[#This Row],[Betriebsstunden/Tag]])</f>
        <v/>
      </c>
      <c r="L58" s="34" t="str">
        <f>IF(Tabelle5[[#This Row],[Erdgas kW]]="","",Tabelle5[[#This Row],[Erdgas kW]]*Tabelle5[[#This Row],[Auslastung (%)]]*Dashboard_Eingabe!$B$28*Tabelle5[[#This Row],[Betriebsstunden/Tag]])</f>
        <v/>
      </c>
      <c r="M58" s="34" t="str">
        <f>IF(Tabelle5[[#This Row],[Heizöl kW]]="","",Tabelle5[[#This Row],[Heizöl kW]]*Tabelle5[[#This Row],[Auslastung (%)]]*Dashboard_Eingabe!$B$28*Tabelle5[[#This Row],[Betriebsstunden/Tag]])</f>
        <v/>
      </c>
      <c r="N58" s="34" t="str">
        <f>IF(Tabelle5[[#This Row],[Fernwärme kW]]="","",Tabelle5[[#This Row],[Fernwärme kW]]*Tabelle5[[#This Row],[Auslastung (%)]]*Dashboard_Eingabe!$B$28*Tabelle5[[#This Row],[Betriebsstunden/Tag]])</f>
        <v/>
      </c>
      <c r="O58" s="34" t="str">
        <f>IF(Tabelle5[[#This Row],[Pellets kW]]="","",Tabelle5[[#This Row],[Pellets kW]]*Tabelle5[[#This Row],[Auslastung (%)]]*Dashboard_Eingabe!$B$28*Tabelle5[[#This Row],[Betriebsstunden/Tag]])</f>
        <v/>
      </c>
      <c r="Q58" s="35">
        <f>SUM(Tabelle5[[#This Row],[Strom kWh]:[Pellets kWh]])</f>
        <v>0</v>
      </c>
    </row>
    <row r="59" spans="1:17" ht="16.8" x14ac:dyDescent="0.3">
      <c r="A59" s="14"/>
      <c r="B59" s="15"/>
      <c r="C59" s="15"/>
      <c r="D59" s="15"/>
      <c r="E59" s="15"/>
      <c r="F59" s="88"/>
      <c r="G59" s="88"/>
      <c r="H59" s="88"/>
      <c r="I59" s="87"/>
      <c r="J59" s="96"/>
      <c r="K59" s="34" t="str">
        <f>IF(Tabelle5[[#This Row],[Strom kW]]="","",Tabelle5[[#This Row],[Strom kW]] * Tabelle5[[#This Row],[Auslastung (%)]] * Dashboard_Eingabe!$B$28 * Tabelle5[[#This Row],[Betriebsstunden/Tag]])</f>
        <v/>
      </c>
      <c r="L59" s="34" t="str">
        <f>IF(Tabelle5[[#This Row],[Erdgas kW]]="","",Tabelle5[[#This Row],[Erdgas kW]]*Tabelle5[[#This Row],[Auslastung (%)]]*Dashboard_Eingabe!$B$28*Tabelle5[[#This Row],[Betriebsstunden/Tag]])</f>
        <v/>
      </c>
      <c r="M59" s="34" t="str">
        <f>IF(Tabelle5[[#This Row],[Heizöl kW]]="","",Tabelle5[[#This Row],[Heizöl kW]]*Tabelle5[[#This Row],[Auslastung (%)]]*Dashboard_Eingabe!$B$28*Tabelle5[[#This Row],[Betriebsstunden/Tag]])</f>
        <v/>
      </c>
      <c r="N59" s="34" t="str">
        <f>IF(Tabelle5[[#This Row],[Fernwärme kW]]="","",Tabelle5[[#This Row],[Fernwärme kW]]*Tabelle5[[#This Row],[Auslastung (%)]]*Dashboard_Eingabe!$B$28*Tabelle5[[#This Row],[Betriebsstunden/Tag]])</f>
        <v/>
      </c>
      <c r="O59" s="34" t="str">
        <f>IF(Tabelle5[[#This Row],[Pellets kW]]="","",Tabelle5[[#This Row],[Pellets kW]]*Tabelle5[[#This Row],[Auslastung (%)]]*Dashboard_Eingabe!$B$28*Tabelle5[[#This Row],[Betriebsstunden/Tag]])</f>
        <v/>
      </c>
      <c r="Q59" s="35">
        <f>SUM(Tabelle5[[#This Row],[Strom kWh]:[Pellets kWh]])</f>
        <v>0</v>
      </c>
    </row>
    <row r="60" spans="1:17" ht="16.8" x14ac:dyDescent="0.3">
      <c r="A60" s="14"/>
      <c r="B60" s="14"/>
      <c r="C60" s="15"/>
      <c r="D60" s="27"/>
      <c r="E60" s="15"/>
      <c r="F60" s="88"/>
      <c r="G60" s="88"/>
      <c r="H60" s="88"/>
      <c r="I60" s="87"/>
      <c r="J60" s="96"/>
      <c r="K60" s="34" t="str">
        <f>IF(Tabelle5[[#This Row],[Strom kW]]="","",Tabelle5[[#This Row],[Strom kW]] * Tabelle5[[#This Row],[Auslastung (%)]] * Dashboard_Eingabe!$B$28 * Tabelle5[[#This Row],[Betriebsstunden/Tag]])</f>
        <v/>
      </c>
      <c r="L60" s="34" t="str">
        <f>IF(Tabelle5[[#This Row],[Erdgas kW]]="","",Tabelle5[[#This Row],[Erdgas kW]]*Tabelle5[[#This Row],[Auslastung (%)]]*Dashboard_Eingabe!$B$28*Tabelle5[[#This Row],[Betriebsstunden/Tag]])</f>
        <v/>
      </c>
      <c r="M60" s="34" t="str">
        <f>IF(Tabelle5[[#This Row],[Heizöl kW]]="","",Tabelle5[[#This Row],[Heizöl kW]]*Tabelle5[[#This Row],[Auslastung (%)]]*Dashboard_Eingabe!$B$28*Tabelle5[[#This Row],[Betriebsstunden/Tag]])</f>
        <v/>
      </c>
      <c r="N60" s="34" t="str">
        <f>IF(Tabelle5[[#This Row],[Fernwärme kW]]="","",Tabelle5[[#This Row],[Fernwärme kW]]*Tabelle5[[#This Row],[Auslastung (%)]]*Dashboard_Eingabe!$B$28*Tabelle5[[#This Row],[Betriebsstunden/Tag]])</f>
        <v/>
      </c>
      <c r="O60" s="34" t="str">
        <f>IF(Tabelle5[[#This Row],[Pellets kW]]="","",Tabelle5[[#This Row],[Pellets kW]]*Tabelle5[[#This Row],[Auslastung (%)]]*Dashboard_Eingabe!$B$28*Tabelle5[[#This Row],[Betriebsstunden/Tag]])</f>
        <v/>
      </c>
      <c r="Q60" s="35">
        <f>SUM(Tabelle5[[#This Row],[Strom kWh]:[Pellets kWh]])</f>
        <v>0</v>
      </c>
    </row>
    <row r="61" spans="1:17" ht="16.8" x14ac:dyDescent="0.3">
      <c r="A61" s="14"/>
      <c r="B61" s="14"/>
      <c r="C61" s="15"/>
      <c r="D61" s="27"/>
      <c r="E61" s="15"/>
      <c r="F61" s="88"/>
      <c r="G61" s="88"/>
      <c r="H61" s="88"/>
      <c r="I61" s="87"/>
      <c r="J61" s="96"/>
      <c r="K61" s="34" t="str">
        <f>IF(Tabelle5[[#This Row],[Strom kW]]="","",Tabelle5[[#This Row],[Strom kW]] * Tabelle5[[#This Row],[Auslastung (%)]] * Dashboard_Eingabe!$B$28 * Tabelle5[[#This Row],[Betriebsstunden/Tag]])</f>
        <v/>
      </c>
      <c r="L61" s="34" t="str">
        <f>IF(Tabelle5[[#This Row],[Erdgas kW]]="","",Tabelle5[[#This Row],[Erdgas kW]]*Tabelle5[[#This Row],[Auslastung (%)]]*Dashboard_Eingabe!$B$28*Tabelle5[[#This Row],[Betriebsstunden/Tag]])</f>
        <v/>
      </c>
      <c r="M61" s="34" t="str">
        <f>IF(Tabelle5[[#This Row],[Heizöl kW]]="","",Tabelle5[[#This Row],[Heizöl kW]]*Tabelle5[[#This Row],[Auslastung (%)]]*Dashboard_Eingabe!$B$28*Tabelle5[[#This Row],[Betriebsstunden/Tag]])</f>
        <v/>
      </c>
      <c r="N61" s="34" t="str">
        <f>IF(Tabelle5[[#This Row],[Fernwärme kW]]="","",Tabelle5[[#This Row],[Fernwärme kW]]*Tabelle5[[#This Row],[Auslastung (%)]]*Dashboard_Eingabe!$B$28*Tabelle5[[#This Row],[Betriebsstunden/Tag]])</f>
        <v/>
      </c>
      <c r="O61" s="34" t="str">
        <f>IF(Tabelle5[[#This Row],[Pellets kW]]="","",Tabelle5[[#This Row],[Pellets kW]]*Tabelle5[[#This Row],[Auslastung (%)]]*Dashboard_Eingabe!$B$28*Tabelle5[[#This Row],[Betriebsstunden/Tag]])</f>
        <v/>
      </c>
      <c r="Q61" s="35"/>
    </row>
    <row r="62" spans="1:17" s="35" customFormat="1" ht="16.8" x14ac:dyDescent="0.3">
      <c r="A62" s="14"/>
      <c r="B62" s="14"/>
      <c r="C62" s="15"/>
      <c r="D62" s="27"/>
      <c r="E62" s="15"/>
      <c r="F62" s="88"/>
      <c r="G62" s="88"/>
      <c r="H62" s="88"/>
      <c r="I62" s="87"/>
      <c r="J62" s="96"/>
      <c r="K62" s="34" t="str">
        <f>IF(Tabelle5[[#This Row],[Strom kW]]="","",Tabelle5[[#This Row],[Strom kW]] * Tabelle5[[#This Row],[Auslastung (%)]] * Dashboard_Eingabe!$B$28 * Tabelle5[[#This Row],[Betriebsstunden/Tag]])</f>
        <v/>
      </c>
      <c r="L62" s="34" t="str">
        <f>IF(Tabelle5[[#This Row],[Erdgas kW]]="","",Tabelle5[[#This Row],[Erdgas kW]]*Tabelle5[[#This Row],[Auslastung (%)]]*Dashboard_Eingabe!$B$28*Tabelle5[[#This Row],[Betriebsstunden/Tag]])</f>
        <v/>
      </c>
      <c r="M62" s="34" t="str">
        <f>IF(Tabelle5[[#This Row],[Heizöl kW]]="","",Tabelle5[[#This Row],[Heizöl kW]]*Tabelle5[[#This Row],[Auslastung (%)]]*Dashboard_Eingabe!$B$28*Tabelle5[[#This Row],[Betriebsstunden/Tag]])</f>
        <v/>
      </c>
      <c r="N62" s="34" t="str">
        <f>IF(Tabelle5[[#This Row],[Fernwärme kW]]="","",Tabelle5[[#This Row],[Fernwärme kW]]*Tabelle5[[#This Row],[Auslastung (%)]]*Dashboard_Eingabe!$B$28*Tabelle5[[#This Row],[Betriebsstunden/Tag]])</f>
        <v/>
      </c>
      <c r="O62" s="34" t="str">
        <f>IF(Tabelle5[[#This Row],[Pellets kW]]="","",Tabelle5[[#This Row],[Pellets kW]]*Tabelle5[[#This Row],[Auslastung (%)]]*Dashboard_Eingabe!$B$28*Tabelle5[[#This Row],[Betriebsstunden/Tag]])</f>
        <v/>
      </c>
      <c r="P62" s="34"/>
    </row>
    <row r="63" spans="1:17" ht="16.8" x14ac:dyDescent="0.3">
      <c r="A63" s="14"/>
      <c r="B63" s="14"/>
      <c r="C63" s="15"/>
      <c r="D63" s="27"/>
      <c r="E63" s="15"/>
      <c r="F63" s="88"/>
      <c r="G63" s="88"/>
      <c r="H63" s="88"/>
      <c r="I63" s="87"/>
      <c r="J63" s="96"/>
      <c r="K63" s="34" t="str">
        <f>IF(Tabelle5[[#This Row],[Strom kW]]="","",Tabelle5[[#This Row],[Strom kW]] * Tabelle5[[#This Row],[Auslastung (%)]] * Dashboard_Eingabe!$B$28 * Tabelle5[[#This Row],[Betriebsstunden/Tag]])</f>
        <v/>
      </c>
      <c r="L63" s="34" t="str">
        <f>IF(Tabelle5[[#This Row],[Erdgas kW]]="","",Tabelle5[[#This Row],[Erdgas kW]]*Tabelle5[[#This Row],[Auslastung (%)]]*Dashboard_Eingabe!$B$28*Tabelle5[[#This Row],[Betriebsstunden/Tag]])</f>
        <v/>
      </c>
      <c r="M63" s="34" t="str">
        <f>IF(Tabelle5[[#This Row],[Heizöl kW]]="","",Tabelle5[[#This Row],[Heizöl kW]]*Tabelle5[[#This Row],[Auslastung (%)]]*Dashboard_Eingabe!$B$28*Tabelle5[[#This Row],[Betriebsstunden/Tag]])</f>
        <v/>
      </c>
      <c r="N63" s="34" t="str">
        <f>IF(Tabelle5[[#This Row],[Fernwärme kW]]="","",Tabelle5[[#This Row],[Fernwärme kW]]*Tabelle5[[#This Row],[Auslastung (%)]]*Dashboard_Eingabe!$B$28*Tabelle5[[#This Row],[Betriebsstunden/Tag]])</f>
        <v/>
      </c>
      <c r="O63" s="34" t="str">
        <f>IF(Tabelle5[[#This Row],[Pellets kW]]="","",Tabelle5[[#This Row],[Pellets kW]]*Tabelle5[[#This Row],[Auslastung (%)]]*Dashboard_Eingabe!$B$28*Tabelle5[[#This Row],[Betriebsstunden/Tag]])</f>
        <v/>
      </c>
      <c r="Q63" s="35"/>
    </row>
    <row r="64" spans="1:17" ht="16.8" x14ac:dyDescent="0.3">
      <c r="A64" s="89" t="s">
        <v>79</v>
      </c>
      <c r="B64" s="90"/>
      <c r="C64" s="89"/>
      <c r="D64" s="94"/>
      <c r="E64" s="94"/>
      <c r="F64" s="94"/>
      <c r="G64" s="94"/>
      <c r="H64" s="94"/>
      <c r="I64" s="94"/>
      <c r="J64" s="94"/>
      <c r="K64" s="74">
        <f>SUBTOTAL(109,Tabelle5[Strom kWh])</f>
        <v>0</v>
      </c>
      <c r="L64" s="74">
        <f>SUBTOTAL(109,Tabelle5[Erdgas kWh])</f>
        <v>0</v>
      </c>
      <c r="M64" s="74">
        <f>SUBTOTAL(109,Tabelle5[Heizöl kWh])</f>
        <v>0</v>
      </c>
      <c r="N64" s="74">
        <f>SUBTOTAL(109,Tabelle5[Wärme kWh])</f>
        <v>0</v>
      </c>
      <c r="O64" s="74">
        <f>SUBTOTAL(109,Tabelle5[Pellets kWh])</f>
        <v>0</v>
      </c>
      <c r="P64" s="74"/>
      <c r="Q64" s="95"/>
    </row>
  </sheetData>
  <conditionalFormatting sqref="K5">
    <cfRule type="dataBar" priority="4">
      <dataBar>
        <cfvo type="num" val="-1"/>
        <cfvo type="num" val="1"/>
        <color rgb="FFFFC000"/>
      </dataBar>
      <extLst>
        <ext xmlns:x14="http://schemas.microsoft.com/office/spreadsheetml/2009/9/main" uri="{B025F937-C7B1-47D3-B67F-A62EFF666E3E}">
          <x14:id>{1CB07779-80A2-4A56-82CF-4DED04A24C12}</x14:id>
        </ext>
      </extLst>
    </cfRule>
  </conditionalFormatting>
  <conditionalFormatting sqref="L5">
    <cfRule type="dataBar" priority="5">
      <dataBar>
        <cfvo type="num" val="-1"/>
        <cfvo type="num" val="1"/>
        <color rgb="FF92D050"/>
      </dataBar>
      <extLst>
        <ext xmlns:x14="http://schemas.microsoft.com/office/spreadsheetml/2009/9/main" uri="{B025F937-C7B1-47D3-B67F-A62EFF666E3E}">
          <x14:id>{8A4FCEA9-3675-4AA9-BEB5-B5C8581902F7}</x14:id>
        </ext>
      </extLst>
    </cfRule>
  </conditionalFormatting>
  <conditionalFormatting sqref="M5">
    <cfRule type="dataBar" priority="6">
      <dataBar>
        <cfvo type="num" val="-1"/>
        <cfvo type="num" val="1"/>
        <color theme="8" tint="0.79998168889431442"/>
      </dataBar>
      <extLst>
        <ext xmlns:x14="http://schemas.microsoft.com/office/spreadsheetml/2009/9/main" uri="{B025F937-C7B1-47D3-B67F-A62EFF666E3E}">
          <x14:id>{1A1D3504-A07A-419D-BC3E-EDF5349EA008}</x14:id>
        </ext>
      </extLst>
    </cfRule>
  </conditionalFormatting>
  <conditionalFormatting sqref="N5">
    <cfRule type="dataBar" priority="2">
      <dataBar>
        <cfvo type="num" val="-1"/>
        <cfvo type="num" val="1"/>
        <color theme="5" tint="0.79998168889431442"/>
      </dataBar>
      <extLst>
        <ext xmlns:x14="http://schemas.microsoft.com/office/spreadsheetml/2009/9/main" uri="{B025F937-C7B1-47D3-B67F-A62EFF666E3E}">
          <x14:id>{1C2D522B-D5DA-4D5B-9A94-BBFB0BAF7AEB}</x14:id>
        </ext>
      </extLst>
    </cfRule>
  </conditionalFormatting>
  <conditionalFormatting sqref="O5">
    <cfRule type="dataBar" priority="1">
      <dataBar>
        <cfvo type="num" val="-1"/>
        <cfvo type="num" val="1"/>
        <color theme="0" tint="-4.9989318521683403E-2"/>
      </dataBar>
      <extLst>
        <ext xmlns:x14="http://schemas.microsoft.com/office/spreadsheetml/2009/9/main" uri="{B025F937-C7B1-47D3-B67F-A62EFF666E3E}">
          <x14:id>{0B1CBE7C-28E3-4343-91C2-8C7389E17432}</x14:id>
        </ext>
      </extLst>
    </cfRule>
  </conditionalFormatting>
  <pageMargins left="0.7" right="0.7" top="0.78740157499999996" bottom="0.78740157499999996"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dataBar" id="{1CB07779-80A2-4A56-82CF-4DED04A24C12}">
            <x14:dataBar minLength="0" maxLength="100" gradient="0">
              <x14:cfvo type="num">
                <xm:f>-1</xm:f>
              </x14:cfvo>
              <x14:cfvo type="num">
                <xm:f>1</xm:f>
              </x14:cfvo>
              <x14:negativeFillColor rgb="FFFF0000"/>
              <x14:axisColor rgb="FF000000"/>
            </x14:dataBar>
          </x14:cfRule>
          <xm:sqref>K5</xm:sqref>
        </x14:conditionalFormatting>
        <x14:conditionalFormatting xmlns:xm="http://schemas.microsoft.com/office/excel/2006/main">
          <x14:cfRule type="dataBar" id="{8A4FCEA9-3675-4AA9-BEB5-B5C8581902F7}">
            <x14:dataBar minLength="0" maxLength="100" gradient="0">
              <x14:cfvo type="num">
                <xm:f>-1</xm:f>
              </x14:cfvo>
              <x14:cfvo type="num">
                <xm:f>1</xm:f>
              </x14:cfvo>
              <x14:negativeFillColor rgb="FFFF0000"/>
              <x14:axisColor rgb="FF000000"/>
            </x14:dataBar>
          </x14:cfRule>
          <xm:sqref>L5</xm:sqref>
        </x14:conditionalFormatting>
        <x14:conditionalFormatting xmlns:xm="http://schemas.microsoft.com/office/excel/2006/main">
          <x14:cfRule type="dataBar" id="{1A1D3504-A07A-419D-BC3E-EDF5349EA008}">
            <x14:dataBar minLength="0" maxLength="100" gradient="0">
              <x14:cfvo type="num">
                <xm:f>-1</xm:f>
              </x14:cfvo>
              <x14:cfvo type="num">
                <xm:f>1</xm:f>
              </x14:cfvo>
              <x14:negativeFillColor rgb="FFFF0000"/>
              <x14:axisColor rgb="FF000000"/>
            </x14:dataBar>
          </x14:cfRule>
          <xm:sqref>M5</xm:sqref>
        </x14:conditionalFormatting>
        <x14:conditionalFormatting xmlns:xm="http://schemas.microsoft.com/office/excel/2006/main">
          <x14:cfRule type="dataBar" id="{1C2D522B-D5DA-4D5B-9A94-BBFB0BAF7AEB}">
            <x14:dataBar minLength="0" maxLength="100" gradient="0">
              <x14:cfvo type="num">
                <xm:f>-1</xm:f>
              </x14:cfvo>
              <x14:cfvo type="num">
                <xm:f>1</xm:f>
              </x14:cfvo>
              <x14:negativeFillColor rgb="FFFF0000"/>
              <x14:axisColor rgb="FF000000"/>
            </x14:dataBar>
          </x14:cfRule>
          <xm:sqref>N5</xm:sqref>
        </x14:conditionalFormatting>
        <x14:conditionalFormatting xmlns:xm="http://schemas.microsoft.com/office/excel/2006/main">
          <x14:cfRule type="dataBar" id="{0B1CBE7C-28E3-4343-91C2-8C7389E17432}">
            <x14:dataBar minLength="0" maxLength="100" gradient="0">
              <x14:cfvo type="num">
                <xm:f>-1</xm:f>
              </x14:cfvo>
              <x14:cfvo type="num">
                <xm:f>1</xm:f>
              </x14:cfvo>
              <x14:negativeFillColor rgb="FFFF0000"/>
              <x14:axisColor rgb="FF000000"/>
            </x14:dataBar>
          </x14:cfRule>
          <xm:sqref>O5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C1B537D5-8216-4D06-949F-4ACD5FA30A86}">
          <x14:formula1>
            <xm:f>Dashboard_Eingabe!$J$3:$J$23</xm:f>
          </x14:formula1>
          <xm:sqref>C8:C63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9E9F2-8524-49A9-88CD-D15C42FBDC06}">
  <sheetPr codeName="Tabelle6"/>
  <dimension ref="A1:V233"/>
  <sheetViews>
    <sheetView topLeftCell="A78" zoomScale="145" zoomScaleNormal="145" workbookViewId="0">
      <selection activeCell="B14" sqref="B14"/>
    </sheetView>
  </sheetViews>
  <sheetFormatPr baseColWidth="10" defaultRowHeight="14.4" x14ac:dyDescent="0.3"/>
  <cols>
    <col min="2" max="2" width="26" customWidth="1"/>
    <col min="3" max="3" width="28.33203125" customWidth="1"/>
    <col min="4" max="4" width="26.77734375" customWidth="1"/>
    <col min="5" max="5" width="20.44140625" style="5" customWidth="1"/>
    <col min="6" max="6" width="16" customWidth="1"/>
    <col min="7" max="7" width="16.6640625" bestFit="1" customWidth="1"/>
    <col min="8" max="8" width="15.77734375" bestFit="1" customWidth="1"/>
    <col min="9" max="9" width="18.88671875" customWidth="1"/>
    <col min="10" max="10" width="14.109375" customWidth="1"/>
    <col min="11" max="11" width="10" bestFit="1" customWidth="1"/>
    <col min="12" max="12" width="19.21875" customWidth="1"/>
    <col min="13" max="13" width="20.77734375" bestFit="1" customWidth="1"/>
    <col min="14" max="14" width="26" bestFit="1" customWidth="1"/>
    <col min="15" max="15" width="42.6640625" bestFit="1" customWidth="1"/>
    <col min="16" max="16" width="14.88671875" bestFit="1" customWidth="1"/>
    <col min="17" max="17" width="24" bestFit="1" customWidth="1"/>
    <col min="18" max="18" width="20.44140625" bestFit="1" customWidth="1"/>
    <col min="19" max="19" width="16.21875" bestFit="1" customWidth="1"/>
    <col min="20" max="20" width="19.6640625" bestFit="1" customWidth="1"/>
    <col min="21" max="21" width="18.5546875" bestFit="1" customWidth="1"/>
    <col min="22" max="22" width="20.21875" bestFit="1" customWidth="1"/>
    <col min="23" max="23" width="27.109375" bestFit="1" customWidth="1"/>
    <col min="24" max="24" width="11.33203125" bestFit="1" customWidth="1"/>
    <col min="25" max="25" width="8.33203125" bestFit="1" customWidth="1"/>
    <col min="26" max="26" width="21.33203125" bestFit="1" customWidth="1"/>
    <col min="27" max="27" width="21.77734375" bestFit="1" customWidth="1"/>
    <col min="28" max="28" width="10" bestFit="1" customWidth="1"/>
    <col min="29" max="29" width="12.77734375" bestFit="1" customWidth="1"/>
    <col min="30" max="30" width="8" bestFit="1" customWidth="1"/>
    <col min="31" max="31" width="8.33203125" bestFit="1" customWidth="1"/>
    <col min="32" max="32" width="32.44140625" bestFit="1" customWidth="1"/>
    <col min="33" max="33" width="45" bestFit="1" customWidth="1"/>
    <col min="34" max="34" width="29.88671875" bestFit="1" customWidth="1"/>
  </cols>
  <sheetData>
    <row r="1" spans="1:22" ht="25.8" customHeight="1" x14ac:dyDescent="0.3">
      <c r="A1" t="s">
        <v>0</v>
      </c>
      <c r="B1" s="9" t="s">
        <v>46</v>
      </c>
      <c r="C1" s="9" t="s">
        <v>7</v>
      </c>
      <c r="D1" s="9" t="s">
        <v>5</v>
      </c>
      <c r="E1" s="9" t="s">
        <v>38</v>
      </c>
      <c r="F1" s="9" t="s">
        <v>6</v>
      </c>
      <c r="G1" s="9" t="s">
        <v>41</v>
      </c>
      <c r="H1" s="9" t="s">
        <v>42</v>
      </c>
      <c r="I1" s="9" t="s">
        <v>43</v>
      </c>
      <c r="J1" s="9" t="s">
        <v>44</v>
      </c>
      <c r="K1" s="9" t="s">
        <v>45</v>
      </c>
      <c r="L1" s="9" t="s">
        <v>61</v>
      </c>
      <c r="M1" s="9" t="s">
        <v>62</v>
      </c>
    </row>
    <row r="2" spans="1:22" x14ac:dyDescent="0.3">
      <c r="A2">
        <v>2015</v>
      </c>
      <c r="B2" s="4">
        <f>SUMIFS(Monatsdaten!X:X,Monatsdaten!A:A,A2)</f>
        <v>0</v>
      </c>
      <c r="C2" s="76">
        <f>SUMIFS(Monatsdaten!Q:Q,Monatsdaten!A:A,A2)</f>
        <v>0</v>
      </c>
      <c r="D2" s="4">
        <f>SUMIFS(Monatsdaten!R:R,Monatsdaten!A:A,A2)</f>
        <v>0</v>
      </c>
      <c r="E2" s="4">
        <f>SUMIFS(Monatsdaten!W:W,Monatsdaten!A:A,A2)</f>
        <v>0</v>
      </c>
      <c r="F2" s="4">
        <f>SUMIFS(Monatsdaten!T:T,Monatsdaten!A:A,A2)</f>
        <v>0</v>
      </c>
      <c r="G2" s="4">
        <f>SUMIFS(Monatsdaten!U:U,Monatsdaten!A:A,A2)</f>
        <v>0</v>
      </c>
      <c r="H2" s="4">
        <f>SUMIFS(Monatsdaten!V:V,Monatsdaten!A:A,A2)</f>
        <v>0</v>
      </c>
      <c r="I2" s="8" t="str">
        <f>IF(E2&gt;0,E2/D2,"")</f>
        <v/>
      </c>
      <c r="J2" s="8" t="str">
        <f>IF(F2&gt;0,F2/D2,"")</f>
        <v/>
      </c>
      <c r="K2" s="8" t="str">
        <f>IF(G2&gt;0,G2/D2,"")</f>
        <v/>
      </c>
      <c r="L2" s="8" t="str">
        <f>IF(H2&gt;0,H2/B2,"")</f>
        <v/>
      </c>
      <c r="M2" s="8" t="str">
        <f>IF(C2&gt;0,H2/C2,"")</f>
        <v/>
      </c>
      <c r="N2" s="8"/>
    </row>
    <row r="3" spans="1:22" x14ac:dyDescent="0.3">
      <c r="A3">
        <v>2016</v>
      </c>
      <c r="B3" s="4">
        <f>SUMIFS(Monatsdaten!X:X,Monatsdaten!A:A,A3)</f>
        <v>0</v>
      </c>
      <c r="C3" s="76">
        <f>SUMIFS(Monatsdaten!Q:Q,Monatsdaten!A:A,A3)</f>
        <v>0</v>
      </c>
      <c r="D3" s="4">
        <f>SUMIFS(Monatsdaten!R:R,Monatsdaten!A:A,A3)</f>
        <v>0</v>
      </c>
      <c r="E3" s="4">
        <f>SUMIFS(Monatsdaten!W:W,Monatsdaten!A:A,A3)</f>
        <v>0</v>
      </c>
      <c r="F3" s="4">
        <f>SUMIFS(Monatsdaten!T:T,Monatsdaten!A:A,A3)</f>
        <v>0</v>
      </c>
      <c r="G3" s="4">
        <f>SUMIFS(Monatsdaten!U:U,Monatsdaten!A:A,A3)</f>
        <v>0</v>
      </c>
      <c r="H3" s="4">
        <f>SUMIFS(Monatsdaten!V:V,Monatsdaten!A:A,A3)</f>
        <v>0</v>
      </c>
      <c r="I3" s="8" t="str">
        <f t="shared" ref="I3:I49" si="0">IF(D3&gt;0,E3/D3,"")</f>
        <v/>
      </c>
      <c r="J3" s="8" t="str">
        <f t="shared" ref="J3:J49" si="1">IF(F3&gt;0,F3/D3,"")</f>
        <v/>
      </c>
      <c r="K3" s="8" t="str">
        <f t="shared" ref="K3:K49" si="2">IF(G3&gt;0,G3/D3,"")</f>
        <v/>
      </c>
      <c r="L3" s="8" t="str">
        <f t="shared" ref="L3:L49" si="3">IF(H3&gt;0,H3/B3,"")</f>
        <v/>
      </c>
      <c r="M3" s="8" t="str">
        <f t="shared" ref="M3:M49" si="4">IF(C3&gt;0,H3/C3,"")</f>
        <v/>
      </c>
      <c r="N3" s="8"/>
    </row>
    <row r="4" spans="1:22" x14ac:dyDescent="0.3">
      <c r="A4">
        <v>2017</v>
      </c>
      <c r="B4" s="4">
        <f>SUMIFS(Monatsdaten!X:X,Monatsdaten!A:A,A4)</f>
        <v>0</v>
      </c>
      <c r="C4" s="76">
        <f>SUMIFS(Monatsdaten!Q:Q,Monatsdaten!A:A,A4)</f>
        <v>0</v>
      </c>
      <c r="D4" s="4">
        <f>SUMIFS(Monatsdaten!R:R,Monatsdaten!A:A,A4)</f>
        <v>0</v>
      </c>
      <c r="E4" s="4">
        <f>SUMIFS(Monatsdaten!W:W,Monatsdaten!A:A,A4)</f>
        <v>0</v>
      </c>
      <c r="F4" s="4">
        <f>SUMIFS(Monatsdaten!T:T,Monatsdaten!A:A,A4)</f>
        <v>0</v>
      </c>
      <c r="G4" s="4">
        <f>SUMIFS(Monatsdaten!U:U,Monatsdaten!A:A,A4)</f>
        <v>0</v>
      </c>
      <c r="H4" s="4">
        <f>SUMIFS(Monatsdaten!V:V,Monatsdaten!A:A,A4)</f>
        <v>0</v>
      </c>
      <c r="I4" s="8" t="str">
        <f t="shared" si="0"/>
        <v/>
      </c>
      <c r="J4" s="8" t="str">
        <f t="shared" si="1"/>
        <v/>
      </c>
      <c r="K4" s="8" t="str">
        <f t="shared" si="2"/>
        <v/>
      </c>
      <c r="L4" s="8" t="str">
        <f t="shared" si="3"/>
        <v/>
      </c>
      <c r="M4" s="8" t="str">
        <f t="shared" si="4"/>
        <v/>
      </c>
      <c r="N4" s="8"/>
      <c r="O4" s="2" t="s">
        <v>47</v>
      </c>
      <c r="P4" t="s">
        <v>49</v>
      </c>
      <c r="Q4" t="s">
        <v>55</v>
      </c>
      <c r="R4" t="s">
        <v>54</v>
      </c>
      <c r="S4" t="s">
        <v>57</v>
      </c>
      <c r="T4" t="s">
        <v>50</v>
      </c>
      <c r="U4" t="s">
        <v>51</v>
      </c>
      <c r="V4" t="s">
        <v>58</v>
      </c>
    </row>
    <row r="5" spans="1:22" x14ac:dyDescent="0.3">
      <c r="A5">
        <v>2018</v>
      </c>
      <c r="B5" s="4">
        <f>SUMIFS(Monatsdaten!X:X,Monatsdaten!A:A,A5)</f>
        <v>0</v>
      </c>
      <c r="C5" s="76">
        <f>SUMIFS(Monatsdaten!Q:Q,Monatsdaten!A:A,A5)</f>
        <v>0</v>
      </c>
      <c r="D5" s="4">
        <f>SUMIFS(Monatsdaten!R:R,Monatsdaten!A:A,A5)</f>
        <v>0</v>
      </c>
      <c r="E5" s="4">
        <f>SUMIFS(Monatsdaten!W:W,Monatsdaten!A:A,A5)</f>
        <v>0</v>
      </c>
      <c r="F5" s="4">
        <f>SUMIFS(Monatsdaten!T:T,Monatsdaten!A:A,A5)</f>
        <v>0</v>
      </c>
      <c r="G5" s="4">
        <f>SUMIFS(Monatsdaten!U:U,Monatsdaten!A:A,A5)</f>
        <v>0</v>
      </c>
      <c r="H5" s="4">
        <f>SUMIFS(Monatsdaten!V:V,Monatsdaten!A:A,A5)</f>
        <v>0</v>
      </c>
      <c r="I5" s="8" t="str">
        <f t="shared" si="0"/>
        <v/>
      </c>
      <c r="J5" s="8" t="str">
        <f t="shared" si="1"/>
        <v/>
      </c>
      <c r="K5" s="8" t="str">
        <f t="shared" si="2"/>
        <v/>
      </c>
      <c r="L5" s="8" t="str">
        <f t="shared" si="3"/>
        <v/>
      </c>
      <c r="M5" s="8" t="str">
        <f t="shared" si="4"/>
        <v/>
      </c>
      <c r="N5" s="8"/>
      <c r="O5" s="3">
        <v>2023</v>
      </c>
      <c r="P5" s="10">
        <v>0</v>
      </c>
      <c r="Q5" s="10">
        <v>0</v>
      </c>
      <c r="R5" s="10">
        <v>0</v>
      </c>
      <c r="S5" s="8">
        <v>0</v>
      </c>
      <c r="T5" s="8">
        <v>0</v>
      </c>
      <c r="U5" s="8">
        <v>0</v>
      </c>
      <c r="V5" s="8">
        <v>0</v>
      </c>
    </row>
    <row r="6" spans="1:22" x14ac:dyDescent="0.3">
      <c r="A6">
        <v>2019</v>
      </c>
      <c r="B6" s="4">
        <f>SUMIFS(Monatsdaten!X:X,Monatsdaten!A:A,A6)</f>
        <v>0</v>
      </c>
      <c r="C6" s="76">
        <f>SUMIFS(Monatsdaten!Q:Q,Monatsdaten!A:A,A6)</f>
        <v>0</v>
      </c>
      <c r="D6" s="4">
        <f>SUMIFS(Monatsdaten!R:R,Monatsdaten!A:A,A6)</f>
        <v>0</v>
      </c>
      <c r="E6" s="4">
        <f>SUMIFS(Monatsdaten!W:W,Monatsdaten!A:A,A6)</f>
        <v>0</v>
      </c>
      <c r="F6" s="4">
        <f>SUMIFS(Monatsdaten!T:T,Monatsdaten!A:A,A6)</f>
        <v>0</v>
      </c>
      <c r="G6" s="4">
        <f>SUMIFS(Monatsdaten!U:U,Monatsdaten!A:A,A6)</f>
        <v>0</v>
      </c>
      <c r="H6" s="4">
        <f>SUMIFS(Monatsdaten!V:V,Monatsdaten!A:A,A6)</f>
        <v>0</v>
      </c>
      <c r="I6" s="8" t="str">
        <f t="shared" si="0"/>
        <v/>
      </c>
      <c r="J6" s="8" t="str">
        <f t="shared" si="1"/>
        <v/>
      </c>
      <c r="K6" s="8" t="str">
        <f t="shared" si="2"/>
        <v/>
      </c>
      <c r="L6" s="8" t="str">
        <f t="shared" si="3"/>
        <v/>
      </c>
      <c r="M6" s="8" t="str">
        <f t="shared" si="4"/>
        <v/>
      </c>
      <c r="N6" s="8"/>
      <c r="O6" s="3">
        <v>2024</v>
      </c>
      <c r="P6" s="10">
        <v>0</v>
      </c>
      <c r="Q6" s="10">
        <v>0</v>
      </c>
      <c r="R6" s="10">
        <v>0</v>
      </c>
      <c r="S6" s="8">
        <v>0</v>
      </c>
      <c r="T6" s="8">
        <v>0</v>
      </c>
      <c r="U6" s="8">
        <v>0</v>
      </c>
      <c r="V6" s="8">
        <v>0</v>
      </c>
    </row>
    <row r="7" spans="1:22" x14ac:dyDescent="0.3">
      <c r="A7">
        <v>2020</v>
      </c>
      <c r="B7" s="4">
        <f>SUMIFS(Monatsdaten!X:X,Monatsdaten!A:A,A7)</f>
        <v>0</v>
      </c>
      <c r="C7" s="76">
        <f>SUMIFS(Monatsdaten!Q:Q,Monatsdaten!A:A,A7)</f>
        <v>0</v>
      </c>
      <c r="D7" s="4">
        <f>SUMIFS(Monatsdaten!R:R,Monatsdaten!A:A,A7)</f>
        <v>0</v>
      </c>
      <c r="E7" s="4">
        <f>SUMIFS(Monatsdaten!W:W,Monatsdaten!A:A,A7)</f>
        <v>0</v>
      </c>
      <c r="F7" s="4">
        <f>SUMIFS(Monatsdaten!T:T,Monatsdaten!A:A,A7)</f>
        <v>0</v>
      </c>
      <c r="G7" s="4">
        <f>SUMIFS(Monatsdaten!U:U,Monatsdaten!A:A,A7)</f>
        <v>0</v>
      </c>
      <c r="H7" s="4">
        <f>SUMIFS(Monatsdaten!V:V,Monatsdaten!A:A,A7)</f>
        <v>0</v>
      </c>
      <c r="I7" s="8" t="str">
        <f t="shared" si="0"/>
        <v/>
      </c>
      <c r="J7" s="8" t="str">
        <f t="shared" si="1"/>
        <v/>
      </c>
      <c r="K7" s="8" t="str">
        <f t="shared" si="2"/>
        <v/>
      </c>
      <c r="L7" s="8" t="str">
        <f t="shared" si="3"/>
        <v/>
      </c>
      <c r="M7" s="8" t="str">
        <f t="shared" si="4"/>
        <v/>
      </c>
      <c r="N7" s="8"/>
      <c r="O7" s="3">
        <v>2025</v>
      </c>
      <c r="P7" s="10">
        <v>0</v>
      </c>
      <c r="Q7" s="10">
        <v>0</v>
      </c>
      <c r="R7" s="10">
        <v>0</v>
      </c>
      <c r="S7" s="8">
        <v>0</v>
      </c>
      <c r="T7" s="8">
        <v>0</v>
      </c>
      <c r="U7" s="8">
        <v>0</v>
      </c>
      <c r="V7" s="8">
        <v>0</v>
      </c>
    </row>
    <row r="8" spans="1:22" x14ac:dyDescent="0.3">
      <c r="A8">
        <v>2021</v>
      </c>
      <c r="B8" s="4">
        <f>SUMIFS(Monatsdaten!X:X,Monatsdaten!A:A,A8)</f>
        <v>0</v>
      </c>
      <c r="C8" s="76">
        <f>SUMIFS(Monatsdaten!Q:Q,Monatsdaten!A:A,A8)</f>
        <v>0</v>
      </c>
      <c r="D8" s="4">
        <f>SUMIFS(Monatsdaten!R:R,Monatsdaten!A:A,A8)</f>
        <v>0</v>
      </c>
      <c r="E8" s="4">
        <f>SUMIFS(Monatsdaten!W:W,Monatsdaten!A:A,A8)</f>
        <v>0</v>
      </c>
      <c r="F8" s="4">
        <f>SUMIFS(Monatsdaten!T:T,Monatsdaten!A:A,A8)</f>
        <v>0</v>
      </c>
      <c r="G8" s="4">
        <f>SUMIFS(Monatsdaten!U:U,Monatsdaten!A:A,A8)</f>
        <v>0</v>
      </c>
      <c r="H8" s="4">
        <f>SUMIFS(Monatsdaten!V:V,Monatsdaten!A:A,A8)</f>
        <v>0</v>
      </c>
      <c r="I8" s="8" t="str">
        <f t="shared" si="0"/>
        <v/>
      </c>
      <c r="J8" s="8" t="str">
        <f t="shared" si="1"/>
        <v/>
      </c>
      <c r="K8" s="8" t="str">
        <f t="shared" si="2"/>
        <v/>
      </c>
      <c r="L8" s="8" t="str">
        <f t="shared" si="3"/>
        <v/>
      </c>
      <c r="M8" s="8" t="str">
        <f t="shared" si="4"/>
        <v/>
      </c>
      <c r="N8" s="8"/>
      <c r="O8" s="3" t="s">
        <v>48</v>
      </c>
      <c r="P8" s="10">
        <v>0</v>
      </c>
      <c r="Q8" s="10">
        <v>0</v>
      </c>
      <c r="R8" s="10">
        <v>0</v>
      </c>
      <c r="S8" s="8">
        <v>0</v>
      </c>
      <c r="T8" s="8">
        <v>0</v>
      </c>
      <c r="U8" s="8">
        <v>0</v>
      </c>
      <c r="V8" s="8">
        <v>0</v>
      </c>
    </row>
    <row r="9" spans="1:22" x14ac:dyDescent="0.3">
      <c r="A9">
        <v>2022</v>
      </c>
      <c r="B9" s="4">
        <f>SUMIFS(Monatsdaten!X:X,Monatsdaten!A:A,A9)</f>
        <v>0</v>
      </c>
      <c r="C9" s="76">
        <f>SUMIFS(Monatsdaten!Q:Q,Monatsdaten!A:A,A9)</f>
        <v>0</v>
      </c>
      <c r="D9" s="4">
        <f>SUMIFS(Monatsdaten!R:R,Monatsdaten!A:A,A9)</f>
        <v>0</v>
      </c>
      <c r="E9" s="4">
        <f>SUMIFS(Monatsdaten!W:W,Monatsdaten!A:A,A9)</f>
        <v>0</v>
      </c>
      <c r="F9" s="4">
        <f>SUMIFS(Monatsdaten!T:T,Monatsdaten!A:A,A9)</f>
        <v>0</v>
      </c>
      <c r="G9" s="4">
        <f>SUMIFS(Monatsdaten!U:U,Monatsdaten!A:A,A9)</f>
        <v>0</v>
      </c>
      <c r="H9" s="4">
        <f>SUMIFS(Monatsdaten!V:V,Monatsdaten!A:A,A9)</f>
        <v>0</v>
      </c>
      <c r="I9" s="8" t="str">
        <f t="shared" si="0"/>
        <v/>
      </c>
      <c r="J9" s="8" t="str">
        <f t="shared" si="1"/>
        <v/>
      </c>
      <c r="K9" s="8" t="str">
        <f t="shared" si="2"/>
        <v/>
      </c>
      <c r="L9" s="8" t="str">
        <f t="shared" si="3"/>
        <v/>
      </c>
      <c r="M9" s="8" t="str">
        <f t="shared" si="4"/>
        <v/>
      </c>
      <c r="N9" s="8"/>
    </row>
    <row r="10" spans="1:22" x14ac:dyDescent="0.3">
      <c r="A10">
        <v>2023</v>
      </c>
      <c r="B10" s="4">
        <f>SUMIFS(Monatsdaten!X:X,Monatsdaten!A:A,A10)</f>
        <v>0</v>
      </c>
      <c r="C10" s="76">
        <f>SUMIFS(Monatsdaten!Q:Q,Monatsdaten!A:A,A10)</f>
        <v>0</v>
      </c>
      <c r="D10" s="4">
        <f>SUMIFS(Monatsdaten!R:R,Monatsdaten!A:A,A10)</f>
        <v>0</v>
      </c>
      <c r="E10" s="4">
        <f>SUMIFS(Monatsdaten!W:W,Monatsdaten!A:A,A10)</f>
        <v>0</v>
      </c>
      <c r="F10" s="4">
        <f>SUMIFS(Monatsdaten!T:T,Monatsdaten!A:A,A10)</f>
        <v>0</v>
      </c>
      <c r="G10" s="4">
        <f>SUMIFS(Monatsdaten!U:U,Monatsdaten!A:A,A10)</f>
        <v>0</v>
      </c>
      <c r="H10" s="4">
        <f>SUMIFS(Monatsdaten!V:V,Monatsdaten!A:A,A10)</f>
        <v>0</v>
      </c>
      <c r="I10" s="8" t="str">
        <f t="shared" si="0"/>
        <v/>
      </c>
      <c r="J10" s="8" t="str">
        <f t="shared" si="1"/>
        <v/>
      </c>
      <c r="K10" s="8" t="str">
        <f t="shared" si="2"/>
        <v/>
      </c>
      <c r="L10" s="8" t="str">
        <f t="shared" si="3"/>
        <v/>
      </c>
      <c r="M10" s="8" t="str">
        <f>IF(C10&gt;0,H10/C10,"")</f>
        <v/>
      </c>
      <c r="N10" s="8"/>
    </row>
    <row r="11" spans="1:22" x14ac:dyDescent="0.3">
      <c r="A11">
        <v>2024</v>
      </c>
      <c r="B11" s="4">
        <f>SUMIFS(Monatsdaten!X:X,Monatsdaten!A:A,A11)</f>
        <v>0</v>
      </c>
      <c r="C11" s="76">
        <f>SUMIFS(Monatsdaten!Q:Q,Monatsdaten!A:A,A11)</f>
        <v>0</v>
      </c>
      <c r="D11" s="4">
        <f>SUMIFS(Monatsdaten!R:R,Monatsdaten!A:A,A11)</f>
        <v>0</v>
      </c>
      <c r="E11" s="4">
        <f>SUMIFS(Monatsdaten!W:W,Monatsdaten!A:A,A11)</f>
        <v>0</v>
      </c>
      <c r="F11" s="4">
        <f>SUMIFS(Monatsdaten!T:T,Monatsdaten!A:A,A11)</f>
        <v>0</v>
      </c>
      <c r="G11" s="4">
        <f>SUMIFS(Monatsdaten!U:U,Monatsdaten!A:A,A11)</f>
        <v>0</v>
      </c>
      <c r="H11" s="4">
        <f>SUMIFS(Monatsdaten!V:V,Monatsdaten!A:A,A11)</f>
        <v>0</v>
      </c>
      <c r="I11" s="8" t="str">
        <f t="shared" si="0"/>
        <v/>
      </c>
      <c r="J11" s="8" t="str">
        <f t="shared" si="1"/>
        <v/>
      </c>
      <c r="K11" s="8" t="str">
        <f t="shared" si="2"/>
        <v/>
      </c>
      <c r="L11" s="8" t="str">
        <f t="shared" si="3"/>
        <v/>
      </c>
      <c r="M11" s="8" t="str">
        <f t="shared" si="4"/>
        <v/>
      </c>
      <c r="N11" s="8"/>
    </row>
    <row r="12" spans="1:22" x14ac:dyDescent="0.3">
      <c r="A12">
        <v>2025</v>
      </c>
      <c r="B12" s="4">
        <f>SUMIFS(Monatsdaten!X:X,Monatsdaten!A:A,A12)</f>
        <v>0</v>
      </c>
      <c r="C12" s="76">
        <f>SUMIFS(Monatsdaten!Q:Q,Monatsdaten!A:A,A12)</f>
        <v>0</v>
      </c>
      <c r="D12" s="4">
        <f>SUMIFS(Monatsdaten!R:R,Monatsdaten!A:A,A12)</f>
        <v>0</v>
      </c>
      <c r="E12" s="4">
        <f>SUMIFS(Monatsdaten!W:W,Monatsdaten!A:A,A12)</f>
        <v>0</v>
      </c>
      <c r="F12" s="4">
        <f>SUMIFS(Monatsdaten!T:T,Monatsdaten!A:A,A12)</f>
        <v>0</v>
      </c>
      <c r="G12" s="4">
        <f>SUMIFS(Monatsdaten!U:U,Monatsdaten!A:A,A12)</f>
        <v>0</v>
      </c>
      <c r="H12" s="4">
        <f>SUMIFS(Monatsdaten!V:V,Monatsdaten!A:A,A12)</f>
        <v>0</v>
      </c>
      <c r="I12" s="8" t="str">
        <f t="shared" si="0"/>
        <v/>
      </c>
      <c r="J12" s="8" t="str">
        <f t="shared" si="1"/>
        <v/>
      </c>
      <c r="K12" s="8" t="str">
        <f t="shared" si="2"/>
        <v/>
      </c>
      <c r="L12" s="8" t="str">
        <f t="shared" si="3"/>
        <v/>
      </c>
      <c r="M12" s="8" t="str">
        <f t="shared" si="4"/>
        <v/>
      </c>
      <c r="N12" s="8"/>
    </row>
    <row r="13" spans="1:22" x14ac:dyDescent="0.3">
      <c r="A13">
        <v>2026</v>
      </c>
      <c r="B13" s="4">
        <f>SUMIFS(Monatsdaten!X:X,Monatsdaten!A:A,A13)</f>
        <v>0</v>
      </c>
      <c r="C13" s="76">
        <f>SUMIFS(Monatsdaten!Q:Q,Monatsdaten!A:A,A13)</f>
        <v>0</v>
      </c>
      <c r="D13" s="4">
        <f>SUMIFS(Monatsdaten!R:R,Monatsdaten!A:A,A13)</f>
        <v>0</v>
      </c>
      <c r="E13" s="4">
        <f>SUMIFS(Monatsdaten!W:W,Monatsdaten!A:A,A13)</f>
        <v>0</v>
      </c>
      <c r="F13" s="4">
        <f>SUMIFS(Monatsdaten!T:T,Monatsdaten!A:A,A13)</f>
        <v>0</v>
      </c>
      <c r="G13" s="4">
        <f>SUMIFS(Monatsdaten!U:U,Monatsdaten!A:A,A13)</f>
        <v>0</v>
      </c>
      <c r="H13" s="4">
        <f>SUMIFS(Monatsdaten!V:V,Monatsdaten!A:A,A13)</f>
        <v>0</v>
      </c>
      <c r="I13" s="8" t="str">
        <f t="shared" si="0"/>
        <v/>
      </c>
      <c r="J13" s="8" t="str">
        <f t="shared" si="1"/>
        <v/>
      </c>
      <c r="K13" s="8" t="str">
        <f t="shared" si="2"/>
        <v/>
      </c>
      <c r="L13" s="8" t="str">
        <f t="shared" si="3"/>
        <v/>
      </c>
      <c r="M13" s="8" t="str">
        <f t="shared" si="4"/>
        <v/>
      </c>
      <c r="N13" s="8"/>
    </row>
    <row r="14" spans="1:22" x14ac:dyDescent="0.3">
      <c r="A14">
        <v>2027</v>
      </c>
      <c r="B14" s="4">
        <f>SUMIFS(Monatsdaten!X:X,Monatsdaten!A:A,A14)</f>
        <v>0</v>
      </c>
      <c r="C14" s="76">
        <f>SUMIFS(Monatsdaten!Q:Q,Monatsdaten!A:A,A14)</f>
        <v>0</v>
      </c>
      <c r="D14" s="4">
        <f>SUMIFS(Monatsdaten!R:R,Monatsdaten!A:A,A14)</f>
        <v>0</v>
      </c>
      <c r="E14" s="4">
        <f>SUMIFS(Monatsdaten!W:W,Monatsdaten!A:A,A14)</f>
        <v>0</v>
      </c>
      <c r="F14" s="4">
        <f>SUMIFS(Monatsdaten!T:T,Monatsdaten!A:A,A14)</f>
        <v>0</v>
      </c>
      <c r="G14" s="4">
        <f>SUMIFS(Monatsdaten!U:U,Monatsdaten!A:A,A14)</f>
        <v>0</v>
      </c>
      <c r="H14" s="4">
        <f>SUMIFS(Monatsdaten!V:V,Monatsdaten!A:A,A14)</f>
        <v>0</v>
      </c>
      <c r="I14" s="8" t="str">
        <f t="shared" si="0"/>
        <v/>
      </c>
      <c r="J14" s="8" t="str">
        <f t="shared" si="1"/>
        <v/>
      </c>
      <c r="K14" s="8" t="str">
        <f t="shared" si="2"/>
        <v/>
      </c>
      <c r="L14" s="8" t="str">
        <f t="shared" si="3"/>
        <v/>
      </c>
      <c r="M14" s="8" t="str">
        <f t="shared" si="4"/>
        <v/>
      </c>
      <c r="N14" s="8"/>
    </row>
    <row r="15" spans="1:22" x14ac:dyDescent="0.3">
      <c r="A15">
        <v>2028</v>
      </c>
      <c r="B15" s="4">
        <f>SUMIFS(Monatsdaten!X:X,Monatsdaten!A:A,A15)</f>
        <v>0</v>
      </c>
      <c r="C15" s="76">
        <f>SUMIFS(Monatsdaten!Q:Q,Monatsdaten!A:A,A15)</f>
        <v>0</v>
      </c>
      <c r="D15" s="4">
        <f>SUMIFS(Monatsdaten!R:R,Monatsdaten!A:A,A15)</f>
        <v>0</v>
      </c>
      <c r="E15" s="4">
        <f>SUMIFS(Monatsdaten!W:W,Monatsdaten!A:A,A15)</f>
        <v>0</v>
      </c>
      <c r="F15" s="4">
        <f>SUMIFS(Monatsdaten!T:T,Monatsdaten!A:A,A15)</f>
        <v>0</v>
      </c>
      <c r="G15" s="4">
        <f>SUMIFS(Monatsdaten!U:U,Monatsdaten!A:A,A15)</f>
        <v>0</v>
      </c>
      <c r="H15" s="4">
        <f>SUMIFS(Monatsdaten!V:V,Monatsdaten!A:A,A15)</f>
        <v>0</v>
      </c>
      <c r="I15" s="8" t="str">
        <f t="shared" si="0"/>
        <v/>
      </c>
      <c r="J15" s="8" t="str">
        <f t="shared" si="1"/>
        <v/>
      </c>
      <c r="K15" s="8" t="str">
        <f t="shared" si="2"/>
        <v/>
      </c>
      <c r="L15" s="8" t="str">
        <f t="shared" si="3"/>
        <v/>
      </c>
      <c r="M15" s="8" t="str">
        <f t="shared" si="4"/>
        <v/>
      </c>
      <c r="N15" s="8"/>
    </row>
    <row r="16" spans="1:22" x14ac:dyDescent="0.3">
      <c r="A16">
        <v>2029</v>
      </c>
      <c r="B16" s="4">
        <f>SUMIFS(Monatsdaten!X:X,Monatsdaten!A:A,A16)</f>
        <v>0</v>
      </c>
      <c r="C16" s="76">
        <f>SUMIFS(Monatsdaten!Q:Q,Monatsdaten!A:A,A16)</f>
        <v>0</v>
      </c>
      <c r="D16" s="4">
        <f>SUMIFS(Monatsdaten!R:R,Monatsdaten!A:A,A16)</f>
        <v>0</v>
      </c>
      <c r="E16" s="4">
        <f>SUMIFS(Monatsdaten!W:W,Monatsdaten!A:A,A16)</f>
        <v>0</v>
      </c>
      <c r="F16" s="4">
        <f>SUMIFS(Monatsdaten!T:T,Monatsdaten!A:A,A16)</f>
        <v>0</v>
      </c>
      <c r="G16" s="4">
        <f>SUMIFS(Monatsdaten!U:U,Monatsdaten!A:A,A16)</f>
        <v>0</v>
      </c>
      <c r="H16" s="4">
        <f>SUMIFS(Monatsdaten!V:V,Monatsdaten!A:A,A16)</f>
        <v>0</v>
      </c>
      <c r="I16" s="8" t="str">
        <f t="shared" si="0"/>
        <v/>
      </c>
      <c r="J16" s="8" t="str">
        <f t="shared" si="1"/>
        <v/>
      </c>
      <c r="K16" s="8" t="str">
        <f t="shared" si="2"/>
        <v/>
      </c>
      <c r="L16" s="8" t="str">
        <f t="shared" si="3"/>
        <v/>
      </c>
      <c r="M16" s="8" t="str">
        <f t="shared" si="4"/>
        <v/>
      </c>
      <c r="N16" s="8"/>
    </row>
    <row r="17" spans="1:14" x14ac:dyDescent="0.3">
      <c r="A17">
        <v>2030</v>
      </c>
      <c r="B17" s="4">
        <f>SUMIFS(Monatsdaten!X:X,Monatsdaten!A:A,A17)</f>
        <v>0</v>
      </c>
      <c r="C17" s="76">
        <f>SUMIFS(Monatsdaten!Q:Q,Monatsdaten!A:A,A17)</f>
        <v>0</v>
      </c>
      <c r="D17" s="4">
        <f>SUMIFS(Monatsdaten!R:R,Monatsdaten!A:A,A17)</f>
        <v>0</v>
      </c>
      <c r="E17" s="4">
        <f>SUMIFS(Monatsdaten!W:W,Monatsdaten!A:A,A17)</f>
        <v>0</v>
      </c>
      <c r="F17" s="4">
        <f>SUMIFS(Monatsdaten!T:T,Monatsdaten!A:A,A17)</f>
        <v>0</v>
      </c>
      <c r="G17" s="4">
        <f>SUMIFS(Monatsdaten!U:U,Monatsdaten!A:A,A17)</f>
        <v>0</v>
      </c>
      <c r="H17" s="4">
        <f>SUMIFS(Monatsdaten!V:V,Monatsdaten!A:A,A17)</f>
        <v>0</v>
      </c>
      <c r="I17" s="8" t="str">
        <f t="shared" si="0"/>
        <v/>
      </c>
      <c r="J17" s="8" t="str">
        <f t="shared" si="1"/>
        <v/>
      </c>
      <c r="K17" s="8" t="str">
        <f t="shared" si="2"/>
        <v/>
      </c>
      <c r="L17" s="8" t="str">
        <f t="shared" si="3"/>
        <v/>
      </c>
      <c r="M17" s="8" t="str">
        <f t="shared" si="4"/>
        <v/>
      </c>
      <c r="N17" s="8"/>
    </row>
    <row r="18" spans="1:14" x14ac:dyDescent="0.3">
      <c r="A18">
        <v>2031</v>
      </c>
      <c r="B18" s="4">
        <f>SUMIFS(Monatsdaten!X:X,Monatsdaten!A:A,A18)</f>
        <v>0</v>
      </c>
      <c r="C18" s="76">
        <f>SUMIFS(Monatsdaten!Q:Q,Monatsdaten!A:A,A18)</f>
        <v>0</v>
      </c>
      <c r="D18" s="4">
        <f>SUMIFS(Monatsdaten!R:R,Monatsdaten!A:A,A18)</f>
        <v>0</v>
      </c>
      <c r="E18" s="4">
        <f>SUMIFS(Monatsdaten!W:W,Monatsdaten!A:A,A18)</f>
        <v>0</v>
      </c>
      <c r="F18" s="4">
        <f>SUMIFS(Monatsdaten!T:T,Monatsdaten!A:A,A18)</f>
        <v>0</v>
      </c>
      <c r="G18" s="4">
        <f>SUMIFS(Monatsdaten!U:U,Monatsdaten!A:A,A18)</f>
        <v>0</v>
      </c>
      <c r="H18" s="4">
        <f>SUMIFS(Monatsdaten!V:V,Monatsdaten!A:A,A18)</f>
        <v>0</v>
      </c>
      <c r="I18" s="8" t="str">
        <f t="shared" si="0"/>
        <v/>
      </c>
      <c r="J18" s="8" t="str">
        <f t="shared" si="1"/>
        <v/>
      </c>
      <c r="K18" s="8" t="str">
        <f t="shared" si="2"/>
        <v/>
      </c>
      <c r="L18" s="8" t="str">
        <f t="shared" si="3"/>
        <v/>
      </c>
      <c r="M18" s="8" t="str">
        <f t="shared" si="4"/>
        <v/>
      </c>
      <c r="N18" s="8"/>
    </row>
    <row r="19" spans="1:14" x14ac:dyDescent="0.3">
      <c r="A19">
        <v>2032</v>
      </c>
      <c r="B19" s="4">
        <f>SUMIFS(Monatsdaten!X:X,Monatsdaten!A:A,A19)</f>
        <v>0</v>
      </c>
      <c r="C19" s="76">
        <f>SUMIFS(Monatsdaten!Q:Q,Monatsdaten!A:A,A19)</f>
        <v>0</v>
      </c>
      <c r="D19" s="4">
        <f>SUMIFS(Monatsdaten!R:R,Monatsdaten!A:A,A19)</f>
        <v>0</v>
      </c>
      <c r="E19" s="4">
        <f>SUMIFS(Monatsdaten!W:W,Monatsdaten!A:A,A19)</f>
        <v>0</v>
      </c>
      <c r="F19" s="4">
        <f>SUMIFS(Monatsdaten!T:T,Monatsdaten!A:A,A19)</f>
        <v>0</v>
      </c>
      <c r="G19" s="4">
        <f>SUMIFS(Monatsdaten!U:U,Monatsdaten!A:A,A19)</f>
        <v>0</v>
      </c>
      <c r="H19" s="4">
        <f>SUMIFS(Monatsdaten!V:V,Monatsdaten!A:A,A19)</f>
        <v>0</v>
      </c>
      <c r="I19" s="8" t="str">
        <f t="shared" si="0"/>
        <v/>
      </c>
      <c r="J19" s="8" t="str">
        <f t="shared" si="1"/>
        <v/>
      </c>
      <c r="K19" s="8" t="str">
        <f t="shared" si="2"/>
        <v/>
      </c>
      <c r="L19" s="8" t="str">
        <f t="shared" si="3"/>
        <v/>
      </c>
      <c r="M19" s="8" t="str">
        <f t="shared" si="4"/>
        <v/>
      </c>
      <c r="N19" s="8"/>
    </row>
    <row r="20" spans="1:14" x14ac:dyDescent="0.3">
      <c r="A20">
        <v>2033</v>
      </c>
      <c r="B20" s="4">
        <f>SUMIFS(Monatsdaten!X:X,Monatsdaten!A:A,A20)</f>
        <v>0</v>
      </c>
      <c r="C20" s="76">
        <f>SUMIFS(Monatsdaten!Q:Q,Monatsdaten!A:A,A20)</f>
        <v>0</v>
      </c>
      <c r="D20" s="4">
        <f>SUMIFS(Monatsdaten!R:R,Monatsdaten!A:A,A20)</f>
        <v>0</v>
      </c>
      <c r="E20" s="4">
        <f>SUMIFS(Monatsdaten!W:W,Monatsdaten!A:A,A20)</f>
        <v>0</v>
      </c>
      <c r="F20" s="4">
        <f>SUMIFS(Monatsdaten!T:T,Monatsdaten!A:A,A20)</f>
        <v>0</v>
      </c>
      <c r="G20" s="4">
        <f>SUMIFS(Monatsdaten!U:U,Monatsdaten!A:A,A20)</f>
        <v>0</v>
      </c>
      <c r="H20" s="4">
        <f>SUMIFS(Monatsdaten!V:V,Monatsdaten!A:A,A20)</f>
        <v>0</v>
      </c>
      <c r="I20" s="8" t="str">
        <f t="shared" si="0"/>
        <v/>
      </c>
      <c r="J20" s="8" t="str">
        <f t="shared" si="1"/>
        <v/>
      </c>
      <c r="K20" s="8" t="str">
        <f t="shared" si="2"/>
        <v/>
      </c>
      <c r="L20" s="8" t="str">
        <f t="shared" si="3"/>
        <v/>
      </c>
      <c r="M20" s="8" t="str">
        <f t="shared" si="4"/>
        <v/>
      </c>
      <c r="N20" s="8"/>
    </row>
    <row r="21" spans="1:14" x14ac:dyDescent="0.3">
      <c r="A21">
        <v>2034</v>
      </c>
      <c r="B21" s="4">
        <f>SUMIFS(Monatsdaten!X:X,Monatsdaten!A:A,A21)</f>
        <v>0</v>
      </c>
      <c r="C21" s="76">
        <f>SUMIFS(Monatsdaten!Q:Q,Monatsdaten!A:A,A21)</f>
        <v>0</v>
      </c>
      <c r="D21" s="4">
        <f>SUMIFS(Monatsdaten!R:R,Monatsdaten!A:A,A21)</f>
        <v>0</v>
      </c>
      <c r="E21" s="4">
        <f>SUMIFS(Monatsdaten!W:W,Monatsdaten!A:A,A21)</f>
        <v>0</v>
      </c>
      <c r="F21" s="4">
        <f>SUMIFS(Monatsdaten!T:T,Monatsdaten!A:A,A21)</f>
        <v>0</v>
      </c>
      <c r="G21" s="4">
        <f>SUMIFS(Monatsdaten!U:U,Monatsdaten!A:A,A21)</f>
        <v>0</v>
      </c>
      <c r="H21" s="4">
        <f>SUMIFS(Monatsdaten!V:V,Monatsdaten!A:A,A21)</f>
        <v>0</v>
      </c>
      <c r="I21" s="8" t="str">
        <f t="shared" si="0"/>
        <v/>
      </c>
      <c r="J21" s="8" t="str">
        <f t="shared" si="1"/>
        <v/>
      </c>
      <c r="K21" s="8" t="str">
        <f t="shared" si="2"/>
        <v/>
      </c>
      <c r="L21" s="8" t="str">
        <f t="shared" si="3"/>
        <v/>
      </c>
      <c r="M21" s="8" t="str">
        <f t="shared" si="4"/>
        <v/>
      </c>
      <c r="N21" s="8"/>
    </row>
    <row r="22" spans="1:14" x14ac:dyDescent="0.3">
      <c r="A22">
        <v>2035</v>
      </c>
      <c r="B22" s="4">
        <f>SUMIFS(Monatsdaten!X:X,Monatsdaten!A:A,A22)</f>
        <v>0</v>
      </c>
      <c r="C22" s="76">
        <f>SUMIFS(Monatsdaten!Q:Q,Monatsdaten!A:A,A22)</f>
        <v>0</v>
      </c>
      <c r="D22" s="4">
        <f>SUMIFS(Monatsdaten!R:R,Monatsdaten!A:A,A22)</f>
        <v>0</v>
      </c>
      <c r="E22" s="4">
        <f>SUMIFS(Monatsdaten!W:W,Monatsdaten!A:A,A22)</f>
        <v>0</v>
      </c>
      <c r="F22" s="4">
        <f>SUMIFS(Monatsdaten!T:T,Monatsdaten!A:A,A22)</f>
        <v>0</v>
      </c>
      <c r="G22" s="4">
        <f>SUMIFS(Monatsdaten!U:U,Monatsdaten!A:A,A22)</f>
        <v>0</v>
      </c>
      <c r="H22" s="4">
        <f>SUMIFS(Monatsdaten!V:V,Monatsdaten!A:A,A22)</f>
        <v>0</v>
      </c>
      <c r="I22" s="8" t="str">
        <f t="shared" si="0"/>
        <v/>
      </c>
      <c r="J22" s="8" t="str">
        <f t="shared" si="1"/>
        <v/>
      </c>
      <c r="K22" s="8" t="str">
        <f t="shared" si="2"/>
        <v/>
      </c>
      <c r="L22" s="8" t="str">
        <f t="shared" si="3"/>
        <v/>
      </c>
      <c r="M22" s="8" t="str">
        <f t="shared" si="4"/>
        <v/>
      </c>
      <c r="N22" s="8"/>
    </row>
    <row r="23" spans="1:14" x14ac:dyDescent="0.3">
      <c r="A23">
        <v>2036</v>
      </c>
      <c r="B23" s="4">
        <f>SUMIFS(Monatsdaten!X:X,Monatsdaten!A:A,A23)</f>
        <v>0</v>
      </c>
      <c r="C23" s="76">
        <f>SUMIFS(Monatsdaten!Q:Q,Monatsdaten!A:A,A23)</f>
        <v>0</v>
      </c>
      <c r="D23" s="4">
        <f>SUMIFS(Monatsdaten!R:R,Monatsdaten!A:A,A23)</f>
        <v>0</v>
      </c>
      <c r="E23" s="4">
        <f>SUMIFS(Monatsdaten!W:W,Monatsdaten!A:A,A23)</f>
        <v>0</v>
      </c>
      <c r="F23" s="4">
        <f>SUMIFS(Monatsdaten!T:T,Monatsdaten!A:A,A23)</f>
        <v>0</v>
      </c>
      <c r="G23" s="4">
        <f>SUMIFS(Monatsdaten!U:U,Monatsdaten!A:A,A23)</f>
        <v>0</v>
      </c>
      <c r="H23" s="4">
        <f>SUMIFS(Monatsdaten!V:V,Monatsdaten!A:A,A23)</f>
        <v>0</v>
      </c>
      <c r="I23" s="8" t="str">
        <f t="shared" si="0"/>
        <v/>
      </c>
      <c r="J23" s="8" t="str">
        <f t="shared" si="1"/>
        <v/>
      </c>
      <c r="K23" s="8" t="str">
        <f t="shared" si="2"/>
        <v/>
      </c>
      <c r="L23" s="8" t="str">
        <f t="shared" si="3"/>
        <v/>
      </c>
      <c r="M23" s="8" t="str">
        <f t="shared" si="4"/>
        <v/>
      </c>
      <c r="N23" s="8"/>
    </row>
    <row r="24" spans="1:14" x14ac:dyDescent="0.3">
      <c r="A24">
        <v>2037</v>
      </c>
      <c r="B24" s="4">
        <f>SUMIFS(Monatsdaten!X:X,Monatsdaten!A:A,A24)</f>
        <v>0</v>
      </c>
      <c r="C24" s="76">
        <f>SUMIFS(Monatsdaten!Q:Q,Monatsdaten!A:A,A24)</f>
        <v>0</v>
      </c>
      <c r="D24" s="4">
        <f>SUMIFS(Monatsdaten!R:R,Monatsdaten!A:A,A24)</f>
        <v>0</v>
      </c>
      <c r="E24" s="4">
        <f>SUMIFS(Monatsdaten!W:W,Monatsdaten!A:A,A24)</f>
        <v>0</v>
      </c>
      <c r="F24" s="4">
        <f>SUMIFS(Monatsdaten!T:T,Monatsdaten!A:A,A24)</f>
        <v>0</v>
      </c>
      <c r="G24" s="4">
        <f>SUMIFS(Monatsdaten!U:U,Monatsdaten!A:A,A24)</f>
        <v>0</v>
      </c>
      <c r="H24" s="4">
        <f>SUMIFS(Monatsdaten!V:V,Monatsdaten!A:A,A24)</f>
        <v>0</v>
      </c>
      <c r="I24" s="8" t="str">
        <f t="shared" si="0"/>
        <v/>
      </c>
      <c r="J24" s="8" t="str">
        <f t="shared" si="1"/>
        <v/>
      </c>
      <c r="K24" s="8" t="str">
        <f t="shared" si="2"/>
        <v/>
      </c>
      <c r="L24" s="8" t="str">
        <f t="shared" si="3"/>
        <v/>
      </c>
      <c r="M24" s="8" t="str">
        <f t="shared" si="4"/>
        <v/>
      </c>
      <c r="N24" s="8"/>
    </row>
    <row r="25" spans="1:14" x14ac:dyDescent="0.3">
      <c r="A25">
        <v>2038</v>
      </c>
      <c r="B25" s="4">
        <f>SUMIFS(Monatsdaten!X:X,Monatsdaten!A:A,A25)</f>
        <v>0</v>
      </c>
      <c r="C25" s="76">
        <f>SUMIFS(Monatsdaten!Q:Q,Monatsdaten!A:A,A25)</f>
        <v>0</v>
      </c>
      <c r="D25" s="4">
        <f>SUMIFS(Monatsdaten!R:R,Monatsdaten!A:A,A25)</f>
        <v>0</v>
      </c>
      <c r="E25" s="4">
        <f>SUMIFS(Monatsdaten!W:W,Monatsdaten!A:A,A25)</f>
        <v>0</v>
      </c>
      <c r="F25" s="4">
        <f>SUMIFS(Monatsdaten!T:T,Monatsdaten!A:A,A25)</f>
        <v>0</v>
      </c>
      <c r="G25" s="4">
        <f>SUMIFS(Monatsdaten!U:U,Monatsdaten!A:A,A25)</f>
        <v>0</v>
      </c>
      <c r="H25" s="4">
        <f>SUMIFS(Monatsdaten!V:V,Monatsdaten!A:A,A25)</f>
        <v>0</v>
      </c>
      <c r="I25" s="8" t="str">
        <f t="shared" si="0"/>
        <v/>
      </c>
      <c r="J25" s="8" t="str">
        <f t="shared" si="1"/>
        <v/>
      </c>
      <c r="K25" s="8" t="str">
        <f t="shared" si="2"/>
        <v/>
      </c>
      <c r="L25" s="8" t="str">
        <f t="shared" si="3"/>
        <v/>
      </c>
      <c r="M25" s="8" t="str">
        <f t="shared" si="4"/>
        <v/>
      </c>
      <c r="N25" s="8"/>
    </row>
    <row r="26" spans="1:14" x14ac:dyDescent="0.3">
      <c r="A26">
        <v>2039</v>
      </c>
      <c r="B26" s="4">
        <f>SUMIFS(Monatsdaten!X:X,Monatsdaten!A:A,A26)</f>
        <v>0</v>
      </c>
      <c r="C26" s="76">
        <f>SUMIFS(Monatsdaten!Q:Q,Monatsdaten!A:A,A26)</f>
        <v>0</v>
      </c>
      <c r="D26" s="4">
        <f>SUMIFS(Monatsdaten!R:R,Monatsdaten!A:A,A26)</f>
        <v>0</v>
      </c>
      <c r="E26" s="4">
        <f>SUMIFS(Monatsdaten!W:W,Monatsdaten!A:A,A26)</f>
        <v>0</v>
      </c>
      <c r="F26" s="4">
        <f>SUMIFS(Monatsdaten!T:T,Monatsdaten!A:A,A26)</f>
        <v>0</v>
      </c>
      <c r="G26" s="4">
        <f>SUMIFS(Monatsdaten!U:U,Monatsdaten!A:A,A26)</f>
        <v>0</v>
      </c>
      <c r="H26" s="4">
        <f>SUMIFS(Monatsdaten!V:V,Monatsdaten!A:A,A26)</f>
        <v>0</v>
      </c>
      <c r="I26" s="8" t="str">
        <f t="shared" si="0"/>
        <v/>
      </c>
      <c r="J26" s="8" t="str">
        <f t="shared" si="1"/>
        <v/>
      </c>
      <c r="K26" s="8" t="str">
        <f t="shared" si="2"/>
        <v/>
      </c>
      <c r="L26" s="8" t="str">
        <f t="shared" si="3"/>
        <v/>
      </c>
      <c r="M26" s="8" t="str">
        <f t="shared" si="4"/>
        <v/>
      </c>
      <c r="N26" s="8"/>
    </row>
    <row r="27" spans="1:14" x14ac:dyDescent="0.3">
      <c r="A27">
        <v>2040</v>
      </c>
      <c r="B27" s="4">
        <f>SUMIFS(Monatsdaten!X:X,Monatsdaten!A:A,A27)</f>
        <v>0</v>
      </c>
      <c r="C27" s="76">
        <f>SUMIFS(Monatsdaten!Q:Q,Monatsdaten!A:A,A27)</f>
        <v>0</v>
      </c>
      <c r="D27" s="4">
        <f>SUMIFS(Monatsdaten!R:R,Monatsdaten!A:A,A27)</f>
        <v>0</v>
      </c>
      <c r="E27" s="4">
        <f>SUMIFS(Monatsdaten!W:W,Monatsdaten!A:A,A27)</f>
        <v>0</v>
      </c>
      <c r="F27" s="4">
        <f>SUMIFS(Monatsdaten!T:T,Monatsdaten!A:A,A27)</f>
        <v>0</v>
      </c>
      <c r="G27" s="4">
        <f>SUMIFS(Monatsdaten!U:U,Monatsdaten!A:A,A27)</f>
        <v>0</v>
      </c>
      <c r="H27" s="4">
        <f>SUMIFS(Monatsdaten!V:V,Monatsdaten!A:A,A27)</f>
        <v>0</v>
      </c>
      <c r="I27" s="8" t="str">
        <f t="shared" si="0"/>
        <v/>
      </c>
      <c r="J27" s="8" t="str">
        <f t="shared" si="1"/>
        <v/>
      </c>
      <c r="K27" s="8" t="str">
        <f t="shared" si="2"/>
        <v/>
      </c>
      <c r="L27" s="8" t="str">
        <f t="shared" si="3"/>
        <v/>
      </c>
      <c r="M27" s="8" t="str">
        <f t="shared" si="4"/>
        <v/>
      </c>
      <c r="N27" s="8"/>
    </row>
    <row r="28" spans="1:14" x14ac:dyDescent="0.3">
      <c r="A28">
        <v>2041</v>
      </c>
      <c r="B28" s="4">
        <f>SUMIFS(Monatsdaten!X:X,Monatsdaten!A:A,A28)</f>
        <v>0</v>
      </c>
      <c r="C28" s="76">
        <f>SUMIFS(Monatsdaten!Q:Q,Monatsdaten!A:A,A28)</f>
        <v>0</v>
      </c>
      <c r="D28" s="4">
        <f>SUMIFS(Monatsdaten!R:R,Monatsdaten!A:A,A28)</f>
        <v>0</v>
      </c>
      <c r="E28" s="4">
        <f>SUMIFS(Monatsdaten!W:W,Monatsdaten!A:A,A28)</f>
        <v>0</v>
      </c>
      <c r="F28" s="4">
        <f>SUMIFS(Monatsdaten!T:T,Monatsdaten!A:A,A28)</f>
        <v>0</v>
      </c>
      <c r="G28" s="4">
        <f>SUMIFS(Monatsdaten!U:U,Monatsdaten!A:A,A28)</f>
        <v>0</v>
      </c>
      <c r="H28" s="4">
        <f>SUMIFS(Monatsdaten!V:V,Monatsdaten!A:A,A28)</f>
        <v>0</v>
      </c>
      <c r="I28" s="8" t="str">
        <f t="shared" si="0"/>
        <v/>
      </c>
      <c r="J28" s="8" t="str">
        <f t="shared" si="1"/>
        <v/>
      </c>
      <c r="K28" s="8" t="str">
        <f t="shared" si="2"/>
        <v/>
      </c>
      <c r="L28" s="8" t="str">
        <f t="shared" si="3"/>
        <v/>
      </c>
      <c r="M28" s="8" t="str">
        <f t="shared" si="4"/>
        <v/>
      </c>
      <c r="N28" s="8"/>
    </row>
    <row r="29" spans="1:14" x14ac:dyDescent="0.3">
      <c r="A29">
        <v>2042</v>
      </c>
      <c r="B29" s="4">
        <f>SUMIFS(Monatsdaten!X:X,Monatsdaten!A:A,A29)</f>
        <v>0</v>
      </c>
      <c r="C29" s="76">
        <f>SUMIFS(Monatsdaten!Q:Q,Monatsdaten!A:A,A29)</f>
        <v>0</v>
      </c>
      <c r="D29" s="4">
        <f>SUMIFS(Monatsdaten!R:R,Monatsdaten!A:A,A29)</f>
        <v>0</v>
      </c>
      <c r="E29" s="4">
        <f>SUMIFS(Monatsdaten!W:W,Monatsdaten!A:A,A29)</f>
        <v>0</v>
      </c>
      <c r="F29" s="4">
        <f>SUMIFS(Monatsdaten!T:T,Monatsdaten!A:A,A29)</f>
        <v>0</v>
      </c>
      <c r="G29" s="4">
        <f>SUMIFS(Monatsdaten!U:U,Monatsdaten!A:A,A29)</f>
        <v>0</v>
      </c>
      <c r="H29" s="4">
        <f>SUMIFS(Monatsdaten!V:V,Monatsdaten!A:A,A29)</f>
        <v>0</v>
      </c>
      <c r="I29" s="8" t="str">
        <f t="shared" si="0"/>
        <v/>
      </c>
      <c r="J29" s="8" t="str">
        <f t="shared" si="1"/>
        <v/>
      </c>
      <c r="K29" s="8" t="str">
        <f t="shared" si="2"/>
        <v/>
      </c>
      <c r="L29" s="8" t="str">
        <f t="shared" si="3"/>
        <v/>
      </c>
      <c r="M29" s="8" t="str">
        <f t="shared" si="4"/>
        <v/>
      </c>
      <c r="N29" s="8"/>
    </row>
    <row r="30" spans="1:14" x14ac:dyDescent="0.3">
      <c r="A30">
        <v>2043</v>
      </c>
      <c r="B30" s="4">
        <f>SUMIFS(Monatsdaten!X:X,Monatsdaten!A:A,A30)</f>
        <v>0</v>
      </c>
      <c r="C30" s="76">
        <f>SUMIFS(Monatsdaten!Q:Q,Monatsdaten!A:A,A30)</f>
        <v>0</v>
      </c>
      <c r="D30" s="4">
        <f>SUMIFS(Monatsdaten!R:R,Monatsdaten!A:A,A30)</f>
        <v>0</v>
      </c>
      <c r="E30" s="4">
        <f>SUMIFS(Monatsdaten!W:W,Monatsdaten!A:A,A30)</f>
        <v>0</v>
      </c>
      <c r="F30" s="4">
        <f>SUMIFS(Monatsdaten!T:T,Monatsdaten!A:A,A30)</f>
        <v>0</v>
      </c>
      <c r="G30" s="4">
        <f>SUMIFS(Monatsdaten!U:U,Monatsdaten!A:A,A30)</f>
        <v>0</v>
      </c>
      <c r="H30" s="4">
        <f>SUMIFS(Monatsdaten!V:V,Monatsdaten!A:A,A30)</f>
        <v>0</v>
      </c>
      <c r="I30" s="8" t="str">
        <f t="shared" si="0"/>
        <v/>
      </c>
      <c r="J30" s="8" t="str">
        <f t="shared" si="1"/>
        <v/>
      </c>
      <c r="K30" s="8" t="str">
        <f t="shared" si="2"/>
        <v/>
      </c>
      <c r="L30" s="8" t="str">
        <f t="shared" si="3"/>
        <v/>
      </c>
      <c r="M30" s="8" t="str">
        <f t="shared" si="4"/>
        <v/>
      </c>
      <c r="N30" s="8"/>
    </row>
    <row r="31" spans="1:14" x14ac:dyDescent="0.3">
      <c r="A31">
        <v>2044</v>
      </c>
      <c r="B31" s="4">
        <f>SUMIFS(Monatsdaten!X:X,Monatsdaten!A:A,A31)</f>
        <v>0</v>
      </c>
      <c r="C31" s="76">
        <f>SUMIFS(Monatsdaten!Q:Q,Monatsdaten!A:A,A31)</f>
        <v>0</v>
      </c>
      <c r="D31" s="4">
        <f>SUMIFS(Monatsdaten!R:R,Monatsdaten!A:A,A31)</f>
        <v>0</v>
      </c>
      <c r="E31" s="4">
        <f>SUMIFS(Monatsdaten!W:W,Monatsdaten!A:A,A31)</f>
        <v>0</v>
      </c>
      <c r="F31" s="4">
        <f>SUMIFS(Monatsdaten!T:T,Monatsdaten!A:A,A31)</f>
        <v>0</v>
      </c>
      <c r="G31" s="4">
        <f>SUMIFS(Monatsdaten!U:U,Monatsdaten!A:A,A31)</f>
        <v>0</v>
      </c>
      <c r="H31" s="4">
        <f>SUMIFS(Monatsdaten!V:V,Monatsdaten!A:A,A31)</f>
        <v>0</v>
      </c>
      <c r="I31" s="8" t="str">
        <f t="shared" si="0"/>
        <v/>
      </c>
      <c r="J31" s="8" t="str">
        <f t="shared" si="1"/>
        <v/>
      </c>
      <c r="K31" s="8" t="str">
        <f t="shared" si="2"/>
        <v/>
      </c>
      <c r="L31" s="8" t="str">
        <f t="shared" si="3"/>
        <v/>
      </c>
      <c r="M31" s="8" t="str">
        <f t="shared" si="4"/>
        <v/>
      </c>
      <c r="N31" s="8"/>
    </row>
    <row r="32" spans="1:14" x14ac:dyDescent="0.3">
      <c r="A32">
        <v>2045</v>
      </c>
      <c r="B32" s="4">
        <f>SUMIFS(Monatsdaten!X:X,Monatsdaten!A:A,A32)</f>
        <v>0</v>
      </c>
      <c r="C32" s="76">
        <f>SUMIFS(Monatsdaten!Q:Q,Monatsdaten!A:A,A32)</f>
        <v>0</v>
      </c>
      <c r="D32" s="4">
        <f>SUMIFS(Monatsdaten!R:R,Monatsdaten!A:A,A32)</f>
        <v>0</v>
      </c>
      <c r="E32" s="4">
        <f>SUMIFS(Monatsdaten!W:W,Monatsdaten!A:A,A32)</f>
        <v>0</v>
      </c>
      <c r="F32" s="4">
        <f>SUMIFS(Monatsdaten!T:T,Monatsdaten!A:A,A32)</f>
        <v>0</v>
      </c>
      <c r="G32" s="4">
        <f>SUMIFS(Monatsdaten!U:U,Monatsdaten!A:A,A32)</f>
        <v>0</v>
      </c>
      <c r="H32" s="4">
        <f>SUMIFS(Monatsdaten!V:V,Monatsdaten!A:A,A32)</f>
        <v>0</v>
      </c>
      <c r="I32" s="8" t="str">
        <f t="shared" si="0"/>
        <v/>
      </c>
      <c r="J32" s="8" t="str">
        <f t="shared" si="1"/>
        <v/>
      </c>
      <c r="K32" s="8" t="str">
        <f t="shared" si="2"/>
        <v/>
      </c>
      <c r="L32" s="8" t="str">
        <f t="shared" si="3"/>
        <v/>
      </c>
      <c r="M32" s="8" t="str">
        <f t="shared" si="4"/>
        <v/>
      </c>
      <c r="N32" s="8"/>
    </row>
    <row r="33" spans="1:14" x14ac:dyDescent="0.3">
      <c r="A33">
        <v>2046</v>
      </c>
      <c r="B33" s="4">
        <f>SUMIFS(Monatsdaten!X:X,Monatsdaten!A:A,A33)</f>
        <v>0</v>
      </c>
      <c r="C33" s="76">
        <f>SUMIFS(Monatsdaten!Q:Q,Monatsdaten!A:A,A33)</f>
        <v>0</v>
      </c>
      <c r="D33" s="4">
        <f>SUMIFS(Monatsdaten!R:R,Monatsdaten!A:A,A33)</f>
        <v>0</v>
      </c>
      <c r="E33" s="4">
        <f>SUMIFS(Monatsdaten!W:W,Monatsdaten!A:A,A33)</f>
        <v>0</v>
      </c>
      <c r="F33" s="4">
        <f>SUMIFS(Monatsdaten!T:T,Monatsdaten!A:A,A33)</f>
        <v>0</v>
      </c>
      <c r="G33" s="4">
        <f>SUMIFS(Monatsdaten!U:U,Monatsdaten!A:A,A33)</f>
        <v>0</v>
      </c>
      <c r="H33" s="4">
        <f>SUMIFS(Monatsdaten!V:V,Monatsdaten!A:A,A33)</f>
        <v>0</v>
      </c>
      <c r="I33" s="8" t="str">
        <f t="shared" si="0"/>
        <v/>
      </c>
      <c r="J33" s="8" t="str">
        <f t="shared" si="1"/>
        <v/>
      </c>
      <c r="K33" s="8" t="str">
        <f t="shared" si="2"/>
        <v/>
      </c>
      <c r="L33" s="8" t="str">
        <f t="shared" si="3"/>
        <v/>
      </c>
      <c r="M33" s="8" t="str">
        <f t="shared" si="4"/>
        <v/>
      </c>
      <c r="N33" s="8"/>
    </row>
    <row r="34" spans="1:14" x14ac:dyDescent="0.3">
      <c r="A34">
        <v>2047</v>
      </c>
      <c r="B34" s="4">
        <f>SUMIFS(Monatsdaten!X:X,Monatsdaten!A:A,A34)</f>
        <v>0</v>
      </c>
      <c r="C34" s="76">
        <f>SUMIFS(Monatsdaten!Q:Q,Monatsdaten!A:A,A34)</f>
        <v>0</v>
      </c>
      <c r="D34" s="4">
        <f>SUMIFS(Monatsdaten!R:R,Monatsdaten!A:A,A34)</f>
        <v>0</v>
      </c>
      <c r="E34" s="4">
        <f>SUMIFS(Monatsdaten!W:W,Monatsdaten!A:A,A34)</f>
        <v>0</v>
      </c>
      <c r="F34" s="4">
        <f>SUMIFS(Monatsdaten!T:T,Monatsdaten!A:A,A34)</f>
        <v>0</v>
      </c>
      <c r="G34" s="4">
        <f>SUMIFS(Monatsdaten!U:U,Monatsdaten!A:A,A34)</f>
        <v>0</v>
      </c>
      <c r="H34" s="4">
        <f>SUMIFS(Monatsdaten!V:V,Monatsdaten!A:A,A34)</f>
        <v>0</v>
      </c>
      <c r="I34" s="8" t="str">
        <f t="shared" si="0"/>
        <v/>
      </c>
      <c r="J34" s="8" t="str">
        <f t="shared" si="1"/>
        <v/>
      </c>
      <c r="K34" s="8" t="str">
        <f t="shared" si="2"/>
        <v/>
      </c>
      <c r="L34" s="8" t="str">
        <f t="shared" si="3"/>
        <v/>
      </c>
      <c r="M34" s="8" t="str">
        <f t="shared" si="4"/>
        <v/>
      </c>
      <c r="N34" s="8"/>
    </row>
    <row r="35" spans="1:14" x14ac:dyDescent="0.3">
      <c r="A35">
        <v>2048</v>
      </c>
      <c r="B35" s="4">
        <f>SUMIFS(Monatsdaten!X:X,Monatsdaten!A:A,A35)</f>
        <v>0</v>
      </c>
      <c r="C35" s="76">
        <f>SUMIFS(Monatsdaten!Q:Q,Monatsdaten!A:A,A35)</f>
        <v>0</v>
      </c>
      <c r="D35" s="4">
        <f>SUMIFS(Monatsdaten!R:R,Monatsdaten!A:A,A35)</f>
        <v>0</v>
      </c>
      <c r="E35" s="4">
        <f>SUMIFS(Monatsdaten!W:W,Monatsdaten!A:A,A35)</f>
        <v>0</v>
      </c>
      <c r="F35" s="4">
        <f>SUMIFS(Monatsdaten!T:T,Monatsdaten!A:A,A35)</f>
        <v>0</v>
      </c>
      <c r="G35" s="4">
        <f>SUMIFS(Monatsdaten!U:U,Monatsdaten!A:A,A35)</f>
        <v>0</v>
      </c>
      <c r="H35" s="4">
        <f>SUMIFS(Monatsdaten!V:V,Monatsdaten!A:A,A35)</f>
        <v>0</v>
      </c>
      <c r="I35" s="8" t="str">
        <f t="shared" si="0"/>
        <v/>
      </c>
      <c r="J35" s="8" t="str">
        <f t="shared" si="1"/>
        <v/>
      </c>
      <c r="K35" s="8" t="str">
        <f t="shared" si="2"/>
        <v/>
      </c>
      <c r="L35" s="8" t="str">
        <f t="shared" si="3"/>
        <v/>
      </c>
      <c r="M35" s="8" t="str">
        <f t="shared" si="4"/>
        <v/>
      </c>
      <c r="N35" s="8"/>
    </row>
    <row r="36" spans="1:14" x14ac:dyDescent="0.3">
      <c r="A36">
        <v>2049</v>
      </c>
      <c r="B36" s="4">
        <f>SUMIFS(Monatsdaten!X:X,Monatsdaten!A:A,A36)</f>
        <v>0</v>
      </c>
      <c r="C36" s="76">
        <f>SUMIFS(Monatsdaten!Q:Q,Monatsdaten!A:A,A36)</f>
        <v>0</v>
      </c>
      <c r="D36" s="4">
        <f>SUMIFS(Monatsdaten!R:R,Monatsdaten!A:A,A36)</f>
        <v>0</v>
      </c>
      <c r="E36" s="4">
        <f>SUMIFS(Monatsdaten!W:W,Monatsdaten!A:A,A36)</f>
        <v>0</v>
      </c>
      <c r="F36" s="4">
        <f>SUMIFS(Monatsdaten!T:T,Monatsdaten!A:A,A36)</f>
        <v>0</v>
      </c>
      <c r="G36" s="4">
        <f>SUMIFS(Monatsdaten!U:U,Monatsdaten!A:A,A36)</f>
        <v>0</v>
      </c>
      <c r="H36" s="4">
        <f>SUMIFS(Monatsdaten!V:V,Monatsdaten!A:A,A36)</f>
        <v>0</v>
      </c>
      <c r="I36" s="8" t="str">
        <f t="shared" si="0"/>
        <v/>
      </c>
      <c r="J36" s="8" t="str">
        <f t="shared" si="1"/>
        <v/>
      </c>
      <c r="K36" s="8" t="str">
        <f t="shared" si="2"/>
        <v/>
      </c>
      <c r="L36" s="8" t="str">
        <f t="shared" si="3"/>
        <v/>
      </c>
      <c r="M36" s="8" t="str">
        <f t="shared" si="4"/>
        <v/>
      </c>
      <c r="N36" s="8"/>
    </row>
    <row r="37" spans="1:14" x14ac:dyDescent="0.3">
      <c r="A37">
        <v>2050</v>
      </c>
      <c r="B37" s="4">
        <f>SUMIFS(Monatsdaten!X:X,Monatsdaten!A:A,A37)</f>
        <v>0</v>
      </c>
      <c r="C37" s="76">
        <f>SUMIFS(Monatsdaten!Q:Q,Monatsdaten!A:A,A37)</f>
        <v>0</v>
      </c>
      <c r="D37" s="4">
        <f>SUMIFS(Monatsdaten!R:R,Monatsdaten!A:A,A37)</f>
        <v>0</v>
      </c>
      <c r="E37" s="4">
        <f>SUMIFS(Monatsdaten!W:W,Monatsdaten!A:A,A37)</f>
        <v>0</v>
      </c>
      <c r="F37" s="4">
        <f>SUMIFS(Monatsdaten!T:T,Monatsdaten!A:A,A37)</f>
        <v>0</v>
      </c>
      <c r="G37" s="4">
        <f>SUMIFS(Monatsdaten!U:U,Monatsdaten!A:A,A37)</f>
        <v>0</v>
      </c>
      <c r="H37" s="4">
        <f>SUMIFS(Monatsdaten!V:V,Monatsdaten!A:A,A37)</f>
        <v>0</v>
      </c>
      <c r="I37" s="8" t="str">
        <f t="shared" si="0"/>
        <v/>
      </c>
      <c r="J37" s="8" t="str">
        <f t="shared" si="1"/>
        <v/>
      </c>
      <c r="K37" s="8" t="str">
        <f t="shared" si="2"/>
        <v/>
      </c>
      <c r="L37" s="8" t="str">
        <f t="shared" si="3"/>
        <v/>
      </c>
      <c r="M37" s="8" t="str">
        <f t="shared" si="4"/>
        <v/>
      </c>
      <c r="N37" s="8"/>
    </row>
    <row r="38" spans="1:14" x14ac:dyDescent="0.3">
      <c r="A38">
        <v>2051</v>
      </c>
      <c r="B38" s="4">
        <f>SUMIFS(Monatsdaten!X:X,Monatsdaten!A:A,A38)</f>
        <v>0</v>
      </c>
      <c r="C38" s="76">
        <f>SUMIFS(Monatsdaten!Q:Q,Monatsdaten!A:A,A38)</f>
        <v>0</v>
      </c>
      <c r="D38" s="4">
        <f>SUMIFS(Monatsdaten!R:R,Monatsdaten!A:A,A38)</f>
        <v>0</v>
      </c>
      <c r="E38" s="4">
        <f>SUMIFS(Monatsdaten!W:W,Monatsdaten!A:A,A38)</f>
        <v>0</v>
      </c>
      <c r="F38" s="4">
        <f>SUMIFS(Monatsdaten!T:T,Monatsdaten!A:A,A38)</f>
        <v>0</v>
      </c>
      <c r="G38" s="4">
        <f>SUMIFS(Monatsdaten!U:U,Monatsdaten!A:A,A38)</f>
        <v>0</v>
      </c>
      <c r="H38" s="4">
        <f>SUMIFS(Monatsdaten!V:V,Monatsdaten!A:A,A38)</f>
        <v>0</v>
      </c>
      <c r="I38" s="8" t="str">
        <f t="shared" si="0"/>
        <v/>
      </c>
      <c r="J38" s="8" t="str">
        <f t="shared" si="1"/>
        <v/>
      </c>
      <c r="K38" s="8" t="str">
        <f t="shared" si="2"/>
        <v/>
      </c>
      <c r="L38" s="8" t="str">
        <f t="shared" si="3"/>
        <v/>
      </c>
      <c r="M38" s="8" t="str">
        <f t="shared" si="4"/>
        <v/>
      </c>
      <c r="N38" s="8"/>
    </row>
    <row r="39" spans="1:14" x14ac:dyDescent="0.3">
      <c r="A39">
        <v>2052</v>
      </c>
      <c r="B39" s="4">
        <f>SUMIFS(Monatsdaten!X:X,Monatsdaten!A:A,A39)</f>
        <v>0</v>
      </c>
      <c r="C39" s="76">
        <f>SUMIFS(Monatsdaten!Q:Q,Monatsdaten!A:A,A39)</f>
        <v>0</v>
      </c>
      <c r="D39" s="4">
        <f>SUMIFS(Monatsdaten!R:R,Monatsdaten!A:A,A39)</f>
        <v>0</v>
      </c>
      <c r="E39" s="4">
        <f>SUMIFS(Monatsdaten!W:W,Monatsdaten!A:A,A39)</f>
        <v>0</v>
      </c>
      <c r="F39" s="4">
        <f>SUMIFS(Monatsdaten!T:T,Monatsdaten!A:A,A39)</f>
        <v>0</v>
      </c>
      <c r="G39" s="4">
        <f>SUMIFS(Monatsdaten!U:U,Monatsdaten!A:A,A39)</f>
        <v>0</v>
      </c>
      <c r="H39" s="4">
        <f>SUMIFS(Monatsdaten!V:V,Monatsdaten!A:A,A39)</f>
        <v>0</v>
      </c>
      <c r="I39" s="8" t="str">
        <f t="shared" si="0"/>
        <v/>
      </c>
      <c r="J39" s="8" t="str">
        <f t="shared" si="1"/>
        <v/>
      </c>
      <c r="K39" s="8" t="str">
        <f t="shared" si="2"/>
        <v/>
      </c>
      <c r="L39" s="8" t="str">
        <f t="shared" si="3"/>
        <v/>
      </c>
      <c r="M39" s="8" t="str">
        <f t="shared" si="4"/>
        <v/>
      </c>
      <c r="N39" s="8"/>
    </row>
    <row r="40" spans="1:14" x14ac:dyDescent="0.3">
      <c r="A40">
        <v>2053</v>
      </c>
      <c r="B40" s="4">
        <f>SUMIFS(Monatsdaten!X:X,Monatsdaten!A:A,A40)</f>
        <v>0</v>
      </c>
      <c r="C40" s="76">
        <f>SUMIFS(Monatsdaten!Q:Q,Monatsdaten!A:A,A40)</f>
        <v>0</v>
      </c>
      <c r="D40" s="4">
        <f>SUMIFS(Monatsdaten!R:R,Monatsdaten!A:A,A40)</f>
        <v>0</v>
      </c>
      <c r="E40" s="4">
        <f>SUMIFS(Monatsdaten!W:W,Monatsdaten!A:A,A40)</f>
        <v>0</v>
      </c>
      <c r="F40" s="4">
        <f>SUMIFS(Monatsdaten!T:T,Monatsdaten!A:A,A40)</f>
        <v>0</v>
      </c>
      <c r="G40" s="4">
        <f>SUMIFS(Monatsdaten!U:U,Monatsdaten!A:A,A40)</f>
        <v>0</v>
      </c>
      <c r="H40" s="4">
        <f>SUMIFS(Monatsdaten!V:V,Monatsdaten!A:A,A40)</f>
        <v>0</v>
      </c>
      <c r="I40" s="8" t="str">
        <f t="shared" si="0"/>
        <v/>
      </c>
      <c r="J40" s="8" t="str">
        <f t="shared" si="1"/>
        <v/>
      </c>
      <c r="K40" s="8" t="str">
        <f t="shared" si="2"/>
        <v/>
      </c>
      <c r="L40" s="8" t="str">
        <f t="shared" si="3"/>
        <v/>
      </c>
      <c r="M40" s="8" t="str">
        <f t="shared" si="4"/>
        <v/>
      </c>
      <c r="N40" s="8"/>
    </row>
    <row r="41" spans="1:14" x14ac:dyDescent="0.3">
      <c r="A41">
        <v>2054</v>
      </c>
      <c r="B41" s="4">
        <f>SUMIFS(Monatsdaten!X:X,Monatsdaten!A:A,A41)</f>
        <v>0</v>
      </c>
      <c r="C41" s="76">
        <f>SUMIFS(Monatsdaten!Q:Q,Monatsdaten!A:A,A41)</f>
        <v>0</v>
      </c>
      <c r="D41" s="4">
        <f>SUMIFS(Monatsdaten!R:R,Monatsdaten!A:A,A41)</f>
        <v>0</v>
      </c>
      <c r="E41" s="4">
        <f>SUMIFS(Monatsdaten!W:W,Monatsdaten!A:A,A41)</f>
        <v>0</v>
      </c>
      <c r="F41" s="4">
        <f>SUMIFS(Monatsdaten!T:T,Monatsdaten!A:A,A41)</f>
        <v>0</v>
      </c>
      <c r="G41" s="4">
        <f>SUMIFS(Monatsdaten!U:U,Monatsdaten!A:A,A41)</f>
        <v>0</v>
      </c>
      <c r="H41" s="4">
        <f>SUMIFS(Monatsdaten!V:V,Monatsdaten!A:A,A41)</f>
        <v>0</v>
      </c>
      <c r="I41" s="8" t="str">
        <f t="shared" si="0"/>
        <v/>
      </c>
      <c r="J41" s="8" t="str">
        <f t="shared" si="1"/>
        <v/>
      </c>
      <c r="K41" s="8" t="str">
        <f t="shared" si="2"/>
        <v/>
      </c>
      <c r="L41" s="8" t="str">
        <f t="shared" si="3"/>
        <v/>
      </c>
      <c r="M41" s="8" t="str">
        <f t="shared" si="4"/>
        <v/>
      </c>
      <c r="N41" s="8"/>
    </row>
    <row r="42" spans="1:14" x14ac:dyDescent="0.3">
      <c r="A42">
        <v>2055</v>
      </c>
      <c r="B42" s="4">
        <f>SUMIFS(Monatsdaten!X:X,Monatsdaten!A:A,A42)</f>
        <v>0</v>
      </c>
      <c r="C42" s="76">
        <f>SUMIFS(Monatsdaten!Q:Q,Monatsdaten!A:A,A42)</f>
        <v>0</v>
      </c>
      <c r="D42" s="4">
        <f>SUMIFS(Monatsdaten!R:R,Monatsdaten!A:A,A42)</f>
        <v>0</v>
      </c>
      <c r="E42" s="4">
        <f>SUMIFS(Monatsdaten!W:W,Monatsdaten!A:A,A42)</f>
        <v>0</v>
      </c>
      <c r="F42" s="4">
        <f>SUMIFS(Monatsdaten!T:T,Monatsdaten!A:A,A42)</f>
        <v>0</v>
      </c>
      <c r="G42" s="4">
        <f>SUMIFS(Monatsdaten!U:U,Monatsdaten!A:A,A42)</f>
        <v>0</v>
      </c>
      <c r="H42" s="4">
        <f>SUMIFS(Monatsdaten!V:V,Monatsdaten!A:A,A42)</f>
        <v>0</v>
      </c>
      <c r="I42" s="8" t="str">
        <f t="shared" si="0"/>
        <v/>
      </c>
      <c r="J42" s="8" t="str">
        <f t="shared" si="1"/>
        <v/>
      </c>
      <c r="K42" s="8" t="str">
        <f t="shared" si="2"/>
        <v/>
      </c>
      <c r="L42" s="8" t="str">
        <f t="shared" si="3"/>
        <v/>
      </c>
      <c r="M42" s="8" t="str">
        <f t="shared" si="4"/>
        <v/>
      </c>
      <c r="N42" s="8"/>
    </row>
    <row r="43" spans="1:14" x14ac:dyDescent="0.3">
      <c r="A43">
        <v>2056</v>
      </c>
      <c r="B43" s="4">
        <f>SUMIFS(Monatsdaten!X:X,Monatsdaten!A:A,A43)</f>
        <v>0</v>
      </c>
      <c r="C43" s="76">
        <f>SUMIFS(Monatsdaten!Q:Q,Monatsdaten!A:A,A43)</f>
        <v>0</v>
      </c>
      <c r="D43" s="4">
        <f>SUMIFS(Monatsdaten!R:R,Monatsdaten!A:A,A43)</f>
        <v>0</v>
      </c>
      <c r="E43" s="4">
        <f>SUMIFS(Monatsdaten!W:W,Monatsdaten!A:A,A43)</f>
        <v>0</v>
      </c>
      <c r="F43" s="4">
        <f>SUMIFS(Monatsdaten!T:T,Monatsdaten!A:A,A43)</f>
        <v>0</v>
      </c>
      <c r="G43" s="4">
        <f>SUMIFS(Monatsdaten!U:U,Monatsdaten!A:A,A43)</f>
        <v>0</v>
      </c>
      <c r="H43" s="4">
        <f>SUMIFS(Monatsdaten!V:V,Monatsdaten!A:A,A43)</f>
        <v>0</v>
      </c>
      <c r="I43" s="8" t="str">
        <f t="shared" si="0"/>
        <v/>
      </c>
      <c r="J43" s="8" t="str">
        <f t="shared" si="1"/>
        <v/>
      </c>
      <c r="K43" s="8" t="str">
        <f t="shared" si="2"/>
        <v/>
      </c>
      <c r="L43" s="8" t="str">
        <f t="shared" si="3"/>
        <v/>
      </c>
      <c r="M43" s="8" t="str">
        <f t="shared" si="4"/>
        <v/>
      </c>
      <c r="N43" s="8"/>
    </row>
    <row r="44" spans="1:14" x14ac:dyDescent="0.3">
      <c r="A44">
        <v>2057</v>
      </c>
      <c r="B44" s="4">
        <f>SUMIFS(Monatsdaten!X:X,Monatsdaten!A:A,A44)</f>
        <v>0</v>
      </c>
      <c r="C44" s="76">
        <f>SUMIFS(Monatsdaten!Q:Q,Monatsdaten!A:A,A44)</f>
        <v>0</v>
      </c>
      <c r="D44" s="4">
        <f>SUMIFS(Monatsdaten!R:R,Monatsdaten!A:A,A44)</f>
        <v>0</v>
      </c>
      <c r="E44" s="4">
        <f>SUMIFS(Monatsdaten!W:W,Monatsdaten!A:A,A44)</f>
        <v>0</v>
      </c>
      <c r="F44" s="4">
        <f>SUMIFS(Monatsdaten!T:T,Monatsdaten!A:A,A44)</f>
        <v>0</v>
      </c>
      <c r="G44" s="4">
        <f>SUMIFS(Monatsdaten!U:U,Monatsdaten!A:A,A44)</f>
        <v>0</v>
      </c>
      <c r="H44" s="4">
        <f>SUMIFS(Monatsdaten!V:V,Monatsdaten!A:A,A44)</f>
        <v>0</v>
      </c>
      <c r="I44" s="8" t="str">
        <f t="shared" si="0"/>
        <v/>
      </c>
      <c r="J44" s="8" t="str">
        <f t="shared" si="1"/>
        <v/>
      </c>
      <c r="K44" s="8" t="str">
        <f t="shared" si="2"/>
        <v/>
      </c>
      <c r="L44" s="8" t="str">
        <f t="shared" si="3"/>
        <v/>
      </c>
      <c r="M44" s="8" t="str">
        <f t="shared" si="4"/>
        <v/>
      </c>
      <c r="N44" s="8"/>
    </row>
    <row r="45" spans="1:14" x14ac:dyDescent="0.3">
      <c r="A45">
        <v>2058</v>
      </c>
      <c r="B45" s="4">
        <f>SUMIFS(Monatsdaten!X:X,Monatsdaten!A:A,A45)</f>
        <v>0</v>
      </c>
      <c r="C45" s="76">
        <f>SUMIFS(Monatsdaten!Q:Q,Monatsdaten!A:A,A45)</f>
        <v>0</v>
      </c>
      <c r="D45" s="4">
        <f>SUMIFS(Monatsdaten!R:R,Monatsdaten!A:A,A45)</f>
        <v>0</v>
      </c>
      <c r="E45" s="4">
        <f>SUMIFS(Monatsdaten!W:W,Monatsdaten!A:A,A45)</f>
        <v>0</v>
      </c>
      <c r="F45" s="4">
        <f>SUMIFS(Monatsdaten!T:T,Monatsdaten!A:A,A45)</f>
        <v>0</v>
      </c>
      <c r="G45" s="4">
        <f>SUMIFS(Monatsdaten!U:U,Monatsdaten!A:A,A45)</f>
        <v>0</v>
      </c>
      <c r="H45" s="4">
        <f>SUMIFS(Monatsdaten!V:V,Monatsdaten!A:A,A45)</f>
        <v>0</v>
      </c>
      <c r="I45" s="8" t="str">
        <f t="shared" si="0"/>
        <v/>
      </c>
      <c r="J45" s="8" t="str">
        <f t="shared" si="1"/>
        <v/>
      </c>
      <c r="K45" s="8" t="str">
        <f t="shared" si="2"/>
        <v/>
      </c>
      <c r="L45" s="8" t="str">
        <f t="shared" si="3"/>
        <v/>
      </c>
      <c r="M45" s="8" t="str">
        <f t="shared" si="4"/>
        <v/>
      </c>
      <c r="N45" s="8"/>
    </row>
    <row r="46" spans="1:14" x14ac:dyDescent="0.3">
      <c r="A46">
        <v>2059</v>
      </c>
      <c r="B46" s="4">
        <f>SUMIFS(Monatsdaten!X:X,Monatsdaten!A:A,A46)</f>
        <v>0</v>
      </c>
      <c r="C46" s="76">
        <f>SUMIFS(Monatsdaten!Q:Q,Monatsdaten!A:A,A46)</f>
        <v>0</v>
      </c>
      <c r="D46" s="4">
        <f>SUMIFS(Monatsdaten!R:R,Monatsdaten!A:A,A46)</f>
        <v>0</v>
      </c>
      <c r="E46" s="4">
        <f>SUMIFS(Monatsdaten!W:W,Monatsdaten!A:A,A46)</f>
        <v>0</v>
      </c>
      <c r="F46" s="4">
        <f>SUMIFS(Monatsdaten!T:T,Monatsdaten!A:A,A46)</f>
        <v>0</v>
      </c>
      <c r="G46" s="4">
        <f>SUMIFS(Monatsdaten!U:U,Monatsdaten!A:A,A46)</f>
        <v>0</v>
      </c>
      <c r="H46" s="4">
        <f>SUMIFS(Monatsdaten!V:V,Monatsdaten!A:A,A46)</f>
        <v>0</v>
      </c>
      <c r="I46" s="8" t="str">
        <f t="shared" si="0"/>
        <v/>
      </c>
      <c r="J46" s="8" t="str">
        <f t="shared" si="1"/>
        <v/>
      </c>
      <c r="K46" s="8" t="str">
        <f t="shared" si="2"/>
        <v/>
      </c>
      <c r="L46" s="8" t="str">
        <f t="shared" si="3"/>
        <v/>
      </c>
      <c r="M46" s="8" t="str">
        <f t="shared" si="4"/>
        <v/>
      </c>
      <c r="N46" s="8"/>
    </row>
    <row r="47" spans="1:14" x14ac:dyDescent="0.3">
      <c r="A47">
        <v>2060</v>
      </c>
      <c r="B47" s="4">
        <f>SUMIFS(Monatsdaten!X:X,Monatsdaten!A:A,A47)</f>
        <v>0</v>
      </c>
      <c r="C47" s="76">
        <f>SUMIFS(Monatsdaten!Q:Q,Monatsdaten!A:A,A47)</f>
        <v>0</v>
      </c>
      <c r="D47" s="4">
        <f>SUMIFS(Monatsdaten!R:R,Monatsdaten!A:A,A47)</f>
        <v>0</v>
      </c>
      <c r="E47" s="4">
        <f>SUMIFS(Monatsdaten!W:W,Monatsdaten!A:A,A47)</f>
        <v>0</v>
      </c>
      <c r="F47" s="4">
        <f>SUMIFS(Monatsdaten!T:T,Monatsdaten!A:A,A47)</f>
        <v>0</v>
      </c>
      <c r="G47" s="4">
        <f>SUMIFS(Monatsdaten!U:U,Monatsdaten!A:A,A47)</f>
        <v>0</v>
      </c>
      <c r="H47" s="4">
        <f>SUMIFS(Monatsdaten!V:V,Monatsdaten!A:A,A47)</f>
        <v>0</v>
      </c>
      <c r="I47" s="8" t="str">
        <f t="shared" si="0"/>
        <v/>
      </c>
      <c r="J47" s="8" t="str">
        <f t="shared" si="1"/>
        <v/>
      </c>
      <c r="K47" s="8" t="str">
        <f t="shared" si="2"/>
        <v/>
      </c>
      <c r="L47" s="8" t="str">
        <f t="shared" si="3"/>
        <v/>
      </c>
      <c r="M47" s="8" t="str">
        <f t="shared" si="4"/>
        <v/>
      </c>
      <c r="N47" s="8"/>
    </row>
    <row r="48" spans="1:14" x14ac:dyDescent="0.3">
      <c r="A48">
        <v>2061</v>
      </c>
      <c r="B48" s="4">
        <f>SUMIFS(Monatsdaten!X:X,Monatsdaten!A:A,A48)</f>
        <v>0</v>
      </c>
      <c r="C48" s="76">
        <f>SUMIFS(Monatsdaten!Q:Q,Monatsdaten!A:A,A48)</f>
        <v>0</v>
      </c>
      <c r="D48" s="4">
        <f>SUMIFS(Monatsdaten!R:R,Monatsdaten!A:A,A48)</f>
        <v>0</v>
      </c>
      <c r="E48" s="4">
        <f>SUMIFS(Monatsdaten!W:W,Monatsdaten!A:A,A48)</f>
        <v>0</v>
      </c>
      <c r="F48" s="4">
        <f>SUMIFS(Monatsdaten!T:T,Monatsdaten!A:A,A48)</f>
        <v>0</v>
      </c>
      <c r="G48" s="4">
        <f>SUMIFS(Monatsdaten!U:U,Monatsdaten!A:A,A48)</f>
        <v>0</v>
      </c>
      <c r="H48" s="4">
        <f>SUMIFS(Monatsdaten!V:V,Monatsdaten!A:A,A48)</f>
        <v>0</v>
      </c>
      <c r="I48" s="8" t="str">
        <f t="shared" si="0"/>
        <v/>
      </c>
      <c r="J48" s="8" t="str">
        <f t="shared" si="1"/>
        <v/>
      </c>
      <c r="K48" s="8" t="str">
        <f t="shared" si="2"/>
        <v/>
      </c>
      <c r="L48" s="8" t="str">
        <f t="shared" si="3"/>
        <v/>
      </c>
      <c r="M48" s="8" t="str">
        <f t="shared" si="4"/>
        <v/>
      </c>
      <c r="N48" s="8"/>
    </row>
    <row r="49" spans="1:14" x14ac:dyDescent="0.3">
      <c r="A49">
        <v>2062</v>
      </c>
      <c r="B49" s="4">
        <f>SUMIFS(Monatsdaten!X:X,Monatsdaten!A:A,A49)</f>
        <v>0</v>
      </c>
      <c r="C49" s="76">
        <f>SUMIFS(Monatsdaten!Q:Q,Monatsdaten!A:A,A49)</f>
        <v>0</v>
      </c>
      <c r="D49" s="4">
        <f>SUMIFS(Monatsdaten!R:R,Monatsdaten!A:A,A49)</f>
        <v>0</v>
      </c>
      <c r="E49" s="4">
        <f>SUMIFS(Monatsdaten!W:W,Monatsdaten!A:A,A49)</f>
        <v>0</v>
      </c>
      <c r="F49" s="4">
        <f>SUMIFS(Monatsdaten!T:T,Monatsdaten!A:A,A49)</f>
        <v>0</v>
      </c>
      <c r="G49" s="4">
        <f>SUMIFS(Monatsdaten!U:U,Monatsdaten!A:A,A49)</f>
        <v>0</v>
      </c>
      <c r="H49" s="4">
        <f>SUMIFS(Monatsdaten!V:V,Monatsdaten!A:A,A49)</f>
        <v>0</v>
      </c>
      <c r="I49" s="8" t="str">
        <f t="shared" si="0"/>
        <v/>
      </c>
      <c r="J49" s="8" t="str">
        <f t="shared" si="1"/>
        <v/>
      </c>
      <c r="K49" s="8" t="str">
        <f t="shared" si="2"/>
        <v/>
      </c>
      <c r="L49" s="8" t="str">
        <f t="shared" si="3"/>
        <v/>
      </c>
      <c r="M49" s="8" t="str">
        <f t="shared" si="4"/>
        <v/>
      </c>
      <c r="N49" s="8"/>
    </row>
    <row r="50" spans="1:14" x14ac:dyDescent="0.3">
      <c r="B50" s="8"/>
      <c r="C50" s="8"/>
      <c r="D50" s="8"/>
      <c r="E50" s="4"/>
      <c r="F50" s="8"/>
      <c r="G50" s="8"/>
      <c r="H50" s="8"/>
      <c r="I50" s="8"/>
      <c r="J50" s="8"/>
      <c r="K50" s="8"/>
      <c r="L50" s="8"/>
      <c r="M50" s="8"/>
      <c r="N50" s="8"/>
    </row>
    <row r="51" spans="1:14" x14ac:dyDescent="0.3">
      <c r="B51" s="8"/>
      <c r="C51" s="8"/>
      <c r="D51" s="8"/>
      <c r="E51" s="4"/>
      <c r="F51" s="8"/>
      <c r="G51" s="8"/>
      <c r="H51" s="8"/>
      <c r="I51" s="8"/>
      <c r="J51" s="8"/>
      <c r="K51" s="8"/>
      <c r="L51" s="8"/>
      <c r="M51" s="8"/>
      <c r="N51" s="8"/>
    </row>
    <row r="56" spans="1:14" ht="44.4" customHeight="1" x14ac:dyDescent="0.3">
      <c r="A56" t="s">
        <v>0</v>
      </c>
      <c r="B56" t="s">
        <v>59</v>
      </c>
      <c r="C56" t="s">
        <v>118</v>
      </c>
      <c r="D56" s="5" t="s">
        <v>60</v>
      </c>
      <c r="E56" s="5" t="s">
        <v>37</v>
      </c>
    </row>
    <row r="57" spans="1:14" ht="29.4" customHeight="1" x14ac:dyDescent="0.3">
      <c r="A57" cm="1">
        <f t="array" ref="A57">INDEX($A$2:$A$49,INT((ROW()-57)/5)+1)</f>
        <v>2015</v>
      </c>
      <c r="B57" t="str">
        <f>CHOOSE(MOD(ROW()-57,5)+1,"Gesamt","Strom","Heizstoffe","Fuhrpark (kwh/kg)","Fuhrpark (kwh/km)")</f>
        <v>Gesamt</v>
      </c>
      <c r="C57" s="77">
        <f>IF(OR(B57="Gesamt",B57="Strom",B57="Heizstoffe"),
_xlfn.XLOOKUP(A57,$A$2:$A$49,$D$2:$D$49),
IF(B57="Fuhrpark (kwh/kg)",
_xlfn.XLOOKUP(A57,$A$2:$A$49,$B$2:$B$49),
IF(B57="Fuhrpark (kwh/km)",
_xlfn.XLOOKUP(A57,$A$2:$A$49,$C$2:$C$49),
"")))</f>
        <v>0</v>
      </c>
      <c r="D57" s="4" cm="1">
        <f t="array" ref="D57">IFERROR(
CHOOSE(MOD(ROW()-57,5)+1,
INDEX($E$2:$E$49,INT((ROW()-57)/5)+1),
INDEX($F$2:$F$49,INT((ROW()-57)/5)+1),
INDEX($G$2:$G$49,INT((ROW()-57)/5)+1),
INDEX($H$2:$H$49,INT((ROW()-57)/5)+1),
INDEX($H$2:$H$49,INT((ROW()-57)/5)+1)
),
""
)</f>
        <v>0</v>
      </c>
      <c r="E57" s="4" t="str">
        <f>IF(D57&gt;0,D57/C57,"")</f>
        <v/>
      </c>
    </row>
    <row r="58" spans="1:14" x14ac:dyDescent="0.3">
      <c r="A58" cm="1">
        <f t="array" ref="A58">INDEX($A$2:$A$49,INT((ROW()-57)/5)+1)</f>
        <v>2015</v>
      </c>
      <c r="B58" t="str">
        <f t="shared" ref="B58:B121" si="5">CHOOSE(MOD(ROW()-57,5)+1,"Gesamt","Strom","Heizstoffe","Fuhrpark (kwh/kg)","Fuhrpark (kwh/km)")</f>
        <v>Strom</v>
      </c>
      <c r="C58" s="77">
        <f t="shared" ref="C58:C121" si="6">IF(OR(B58="Gesamt",B58="Strom",B58="Heizstoffe"),
_xlfn.XLOOKUP(A58,$A$2:$A$49,$D$2:$D$49),
IF(B58="Fuhrpark (kwh/kg)",
_xlfn.XLOOKUP(A58,$A$2:$A$49,$B$2:$B$49),
IF(B58="Fuhrpark (kwh/km)",
_xlfn.XLOOKUP(A58,$A$2:$A$49,$C$2:$C$49),
"")))</f>
        <v>0</v>
      </c>
      <c r="D58" s="4" cm="1">
        <f t="array" ref="D58">IFERROR(
CHOOSE(MOD(ROW()-57,5)+1,
INDEX($E$2:$E$49,INT((ROW()-57)/5)+1),
INDEX($F$2:$F$49,INT((ROW()-57)/5)+1),
INDEX($G$2:$G$49,INT((ROW()-57)/5)+1),
INDEX($H$2:$H$49,INT((ROW()-57)/5)+1),
INDEX($H$2:$H$49,INT((ROW()-57)/5)+1)
),
""
)</f>
        <v>0</v>
      </c>
      <c r="E58" s="4" t="str">
        <f t="shared" ref="E58:E121" si="7">IF(D58&gt;0,D58/C58,"")</f>
        <v/>
      </c>
    </row>
    <row r="59" spans="1:14" x14ac:dyDescent="0.3">
      <c r="A59" cm="1">
        <f t="array" ref="A59">INDEX($A$2:$A$49,INT((ROW()-57)/5)+1)</f>
        <v>2015</v>
      </c>
      <c r="B59" t="str">
        <f t="shared" si="5"/>
        <v>Heizstoffe</v>
      </c>
      <c r="C59" s="77">
        <f t="shared" si="6"/>
        <v>0</v>
      </c>
      <c r="D59" s="4" cm="1">
        <f t="array" ref="D59">IFERROR(
CHOOSE(MOD(ROW()-57,5)+1,
INDEX($E$2:$E$49,INT((ROW()-57)/5)+1),
INDEX($F$2:$F$49,INT((ROW()-57)/5)+1),
INDEX($G$2:$G$49,INT((ROW()-57)/5)+1),
INDEX($H$2:$H$49,INT((ROW()-57)/5)+1),
INDEX($H$2:$H$49,INT((ROW()-57)/5)+1)
),
""
)</f>
        <v>0</v>
      </c>
      <c r="E59" s="4" t="str">
        <f t="shared" si="7"/>
        <v/>
      </c>
    </row>
    <row r="60" spans="1:14" x14ac:dyDescent="0.3">
      <c r="A60" cm="1">
        <f t="array" ref="A60">INDEX($A$2:$A$49,INT((ROW()-57)/5)+1)</f>
        <v>2015</v>
      </c>
      <c r="B60" t="str">
        <f t="shared" si="5"/>
        <v>Fuhrpark (kwh/kg)</v>
      </c>
      <c r="C60" s="77">
        <f t="shared" si="6"/>
        <v>0</v>
      </c>
      <c r="D60" s="4" cm="1">
        <f t="array" ref="D60">IFERROR(
CHOOSE(MOD(ROW()-57,5)+1,
INDEX($E$2:$E$49,INT((ROW()-57)/5)+1),
INDEX($F$2:$F$49,INT((ROW()-57)/5)+1),
INDEX($G$2:$G$49,INT((ROW()-57)/5)+1),
INDEX($H$2:$H$49,INT((ROW()-57)/5)+1),
INDEX($H$2:$H$49,INT((ROW()-57)/5)+1)
),
""
)</f>
        <v>0</v>
      </c>
      <c r="E60" s="4" t="str">
        <f t="shared" si="7"/>
        <v/>
      </c>
    </row>
    <row r="61" spans="1:14" x14ac:dyDescent="0.3">
      <c r="A61" cm="1">
        <f t="array" ref="A61">INDEX($A$2:$A$49,INT((ROW()-57)/5)+1)</f>
        <v>2015</v>
      </c>
      <c r="B61" t="str">
        <f t="shared" si="5"/>
        <v>Fuhrpark (kwh/km)</v>
      </c>
      <c r="C61" s="77">
        <f t="shared" si="6"/>
        <v>0</v>
      </c>
      <c r="D61" s="4" cm="1">
        <f t="array" ref="D61">IFERROR(
CHOOSE(MOD(ROW()-57,5)+1,
INDEX($E$2:$E$49,INT((ROW()-57)/5)+1),
INDEX($F$2:$F$49,INT((ROW()-57)/5)+1),
INDEX($G$2:$G$49,INT((ROW()-57)/5)+1),
INDEX($H$2:$H$49,INT((ROW()-57)/5)+1),
INDEX($H$2:$H$49,INT((ROW()-57)/5)+1)
),
""
)</f>
        <v>0</v>
      </c>
      <c r="E61" s="4" t="str">
        <f t="shared" si="7"/>
        <v/>
      </c>
    </row>
    <row r="62" spans="1:14" x14ac:dyDescent="0.3">
      <c r="A62" cm="1">
        <f t="array" ref="A62">INDEX($A$2:$A$49,INT((ROW()-57)/5)+1)</f>
        <v>2016</v>
      </c>
      <c r="B62" t="str">
        <f t="shared" si="5"/>
        <v>Gesamt</v>
      </c>
      <c r="C62" s="77">
        <f t="shared" si="6"/>
        <v>0</v>
      </c>
      <c r="D62" s="4" cm="1">
        <f t="array" ref="D62">IFERROR(
CHOOSE(MOD(ROW()-57,5)+1,
INDEX($E$2:$E$49,INT((ROW()-57)/5)+1),
INDEX($F$2:$F$49,INT((ROW()-57)/5)+1),
INDEX($G$2:$G$49,INT((ROW()-57)/5)+1),
INDEX($H$2:$H$49,INT((ROW()-57)/5)+1),
INDEX($H$2:$H$49,INT((ROW()-57)/5)+1)
),
""
)</f>
        <v>0</v>
      </c>
      <c r="E62" s="4" t="str">
        <f t="shared" si="7"/>
        <v/>
      </c>
    </row>
    <row r="63" spans="1:14" x14ac:dyDescent="0.3">
      <c r="A63" cm="1">
        <f t="array" ref="A63">INDEX($A$2:$A$49,INT((ROW()-57)/5)+1)</f>
        <v>2016</v>
      </c>
      <c r="B63" t="str">
        <f t="shared" si="5"/>
        <v>Strom</v>
      </c>
      <c r="C63" s="77">
        <f t="shared" si="6"/>
        <v>0</v>
      </c>
      <c r="D63" s="4" cm="1">
        <f t="array" ref="D63">IFERROR(
CHOOSE(MOD(ROW()-57,5)+1,
INDEX($E$2:$E$49,INT((ROW()-57)/5)+1),
INDEX($F$2:$F$49,INT((ROW()-57)/5)+1),
INDEX($G$2:$G$49,INT((ROW()-57)/5)+1),
INDEX($H$2:$H$49,INT((ROW()-57)/5)+1),
INDEX($H$2:$H$49,INT((ROW()-57)/5)+1)
),
""
)</f>
        <v>0</v>
      </c>
      <c r="E63" s="4" t="str">
        <f t="shared" si="7"/>
        <v/>
      </c>
    </row>
    <row r="64" spans="1:14" x14ac:dyDescent="0.3">
      <c r="A64" cm="1">
        <f t="array" ref="A64">INDEX($A$2:$A$49,INT((ROW()-57)/5)+1)</f>
        <v>2016</v>
      </c>
      <c r="B64" t="str">
        <f t="shared" si="5"/>
        <v>Heizstoffe</v>
      </c>
      <c r="C64" s="77">
        <f t="shared" si="6"/>
        <v>0</v>
      </c>
      <c r="D64" s="4" cm="1">
        <f t="array" ref="D64">IFERROR(
CHOOSE(MOD(ROW()-57,5)+1,
INDEX($E$2:$E$49,INT((ROW()-57)/5)+1),
INDEX($F$2:$F$49,INT((ROW()-57)/5)+1),
INDEX($G$2:$G$49,INT((ROW()-57)/5)+1),
INDEX($H$2:$H$49,INT((ROW()-57)/5)+1),
INDEX($H$2:$H$49,INT((ROW()-57)/5)+1)
),
""
)</f>
        <v>0</v>
      </c>
      <c r="E64" s="4" t="str">
        <f t="shared" si="7"/>
        <v/>
      </c>
    </row>
    <row r="65" spans="1:5" x14ac:dyDescent="0.3">
      <c r="A65" cm="1">
        <f t="array" ref="A65">INDEX($A$2:$A$49,INT((ROW()-57)/5)+1)</f>
        <v>2016</v>
      </c>
      <c r="B65" t="str">
        <f t="shared" si="5"/>
        <v>Fuhrpark (kwh/kg)</v>
      </c>
      <c r="C65" s="77">
        <f t="shared" si="6"/>
        <v>0</v>
      </c>
      <c r="D65" s="4" cm="1">
        <f t="array" ref="D65">IFERROR(
CHOOSE(MOD(ROW()-57,5)+1,
INDEX($E$2:$E$49,INT((ROW()-57)/5)+1),
INDEX($F$2:$F$49,INT((ROW()-57)/5)+1),
INDEX($G$2:$G$49,INT((ROW()-57)/5)+1),
INDEX($H$2:$H$49,INT((ROW()-57)/5)+1),
INDEX($H$2:$H$49,INT((ROW()-57)/5)+1)
),
""
)</f>
        <v>0</v>
      </c>
      <c r="E65" s="4" t="str">
        <f t="shared" si="7"/>
        <v/>
      </c>
    </row>
    <row r="66" spans="1:5" x14ac:dyDescent="0.3">
      <c r="A66" cm="1">
        <f t="array" ref="A66">INDEX($A$2:$A$49,INT((ROW()-57)/5)+1)</f>
        <v>2016</v>
      </c>
      <c r="B66" t="str">
        <f t="shared" si="5"/>
        <v>Fuhrpark (kwh/km)</v>
      </c>
      <c r="C66" s="77">
        <f t="shared" si="6"/>
        <v>0</v>
      </c>
      <c r="D66" s="4" cm="1">
        <f t="array" ref="D66">IFERROR(
CHOOSE(MOD(ROW()-57,5)+1,
INDEX($E$2:$E$49,INT((ROW()-57)/5)+1),
INDEX($F$2:$F$49,INT((ROW()-57)/5)+1),
INDEX($G$2:$G$49,INT((ROW()-57)/5)+1),
INDEX($H$2:$H$49,INT((ROW()-57)/5)+1),
INDEX($H$2:$H$49,INT((ROW()-57)/5)+1)
),
""
)</f>
        <v>0</v>
      </c>
      <c r="E66" s="4" t="str">
        <f t="shared" si="7"/>
        <v/>
      </c>
    </row>
    <row r="67" spans="1:5" x14ac:dyDescent="0.3">
      <c r="A67" cm="1">
        <f t="array" ref="A67">INDEX($A$2:$A$49,INT((ROW()-57)/5)+1)</f>
        <v>2017</v>
      </c>
      <c r="B67" t="str">
        <f t="shared" si="5"/>
        <v>Gesamt</v>
      </c>
      <c r="C67" s="77">
        <f t="shared" si="6"/>
        <v>0</v>
      </c>
      <c r="D67" s="4" cm="1">
        <f t="array" ref="D67">IFERROR(
CHOOSE(MOD(ROW()-57,5)+1,
INDEX($E$2:$E$49,INT((ROW()-57)/5)+1),
INDEX($F$2:$F$49,INT((ROW()-57)/5)+1),
INDEX($G$2:$G$49,INT((ROW()-57)/5)+1),
INDEX($H$2:$H$49,INT((ROW()-57)/5)+1),
INDEX($H$2:$H$49,INT((ROW()-57)/5)+1)
),
""
)</f>
        <v>0</v>
      </c>
      <c r="E67" s="4" t="str">
        <f t="shared" si="7"/>
        <v/>
      </c>
    </row>
    <row r="68" spans="1:5" x14ac:dyDescent="0.3">
      <c r="A68" cm="1">
        <f t="array" ref="A68">INDEX($A$2:$A$49,INT((ROW()-57)/5)+1)</f>
        <v>2017</v>
      </c>
      <c r="B68" t="str">
        <f t="shared" si="5"/>
        <v>Strom</v>
      </c>
      <c r="C68" s="77">
        <f t="shared" si="6"/>
        <v>0</v>
      </c>
      <c r="D68" s="4" cm="1">
        <f t="array" ref="D68">IFERROR(
CHOOSE(MOD(ROW()-57,5)+1,
INDEX($E$2:$E$49,INT((ROW()-57)/5)+1),
INDEX($F$2:$F$49,INT((ROW()-57)/5)+1),
INDEX($G$2:$G$49,INT((ROW()-57)/5)+1),
INDEX($H$2:$H$49,INT((ROW()-57)/5)+1),
INDEX($H$2:$H$49,INT((ROW()-57)/5)+1)
),
""
)</f>
        <v>0</v>
      </c>
      <c r="E68" s="4" t="str">
        <f t="shared" si="7"/>
        <v/>
      </c>
    </row>
    <row r="69" spans="1:5" x14ac:dyDescent="0.3">
      <c r="A69" cm="1">
        <f t="array" ref="A69">INDEX($A$2:$A$49,INT((ROW()-57)/5)+1)</f>
        <v>2017</v>
      </c>
      <c r="B69" t="str">
        <f t="shared" si="5"/>
        <v>Heizstoffe</v>
      </c>
      <c r="C69" s="77">
        <f t="shared" si="6"/>
        <v>0</v>
      </c>
      <c r="D69" s="4" cm="1">
        <f t="array" ref="D69">IFERROR(
CHOOSE(MOD(ROW()-57,5)+1,
INDEX($E$2:$E$49,INT((ROW()-57)/5)+1),
INDEX($F$2:$F$49,INT((ROW()-57)/5)+1),
INDEX($G$2:$G$49,INT((ROW()-57)/5)+1),
INDEX($H$2:$H$49,INT((ROW()-57)/5)+1),
INDEX($H$2:$H$49,INT((ROW()-57)/5)+1)
),
""
)</f>
        <v>0</v>
      </c>
      <c r="E69" s="4" t="str">
        <f t="shared" si="7"/>
        <v/>
      </c>
    </row>
    <row r="70" spans="1:5" x14ac:dyDescent="0.3">
      <c r="A70" cm="1">
        <f t="array" ref="A70">INDEX($A$2:$A$49,INT((ROW()-57)/5)+1)</f>
        <v>2017</v>
      </c>
      <c r="B70" t="str">
        <f t="shared" si="5"/>
        <v>Fuhrpark (kwh/kg)</v>
      </c>
      <c r="C70" s="77">
        <f t="shared" si="6"/>
        <v>0</v>
      </c>
      <c r="D70" s="4" cm="1">
        <f t="array" ref="D70">IFERROR(
CHOOSE(MOD(ROW()-57,5)+1,
INDEX($E$2:$E$49,INT((ROW()-57)/5)+1),
INDEX($F$2:$F$49,INT((ROW()-57)/5)+1),
INDEX($G$2:$G$49,INT((ROW()-57)/5)+1),
INDEX($H$2:$H$49,INT((ROW()-57)/5)+1),
INDEX($H$2:$H$49,INT((ROW()-57)/5)+1)
),
""
)</f>
        <v>0</v>
      </c>
      <c r="E70" s="4" t="str">
        <f t="shared" si="7"/>
        <v/>
      </c>
    </row>
    <row r="71" spans="1:5" x14ac:dyDescent="0.3">
      <c r="A71" cm="1">
        <f t="array" ref="A71">INDEX($A$2:$A$49,INT((ROW()-57)/5)+1)</f>
        <v>2017</v>
      </c>
      <c r="B71" t="str">
        <f t="shared" si="5"/>
        <v>Fuhrpark (kwh/km)</v>
      </c>
      <c r="C71" s="77">
        <f t="shared" si="6"/>
        <v>0</v>
      </c>
      <c r="D71" s="4" cm="1">
        <f t="array" ref="D71">IFERROR(
CHOOSE(MOD(ROW()-57,5)+1,
INDEX($E$2:$E$49,INT((ROW()-57)/5)+1),
INDEX($F$2:$F$49,INT((ROW()-57)/5)+1),
INDEX($G$2:$G$49,INT((ROW()-57)/5)+1),
INDEX($H$2:$H$49,INT((ROW()-57)/5)+1),
INDEX($H$2:$H$49,INT((ROW()-57)/5)+1)
),
""
)</f>
        <v>0</v>
      </c>
      <c r="E71" s="4" t="str">
        <f t="shared" si="7"/>
        <v/>
      </c>
    </row>
    <row r="72" spans="1:5" x14ac:dyDescent="0.3">
      <c r="A72" cm="1">
        <f t="array" ref="A72">INDEX($A$2:$A$49,INT((ROW()-57)/5)+1)</f>
        <v>2018</v>
      </c>
      <c r="B72" t="str">
        <f t="shared" si="5"/>
        <v>Gesamt</v>
      </c>
      <c r="C72" s="77">
        <f t="shared" si="6"/>
        <v>0</v>
      </c>
      <c r="D72" s="4" cm="1">
        <f t="array" ref="D72">IFERROR(
CHOOSE(MOD(ROW()-57,5)+1,
INDEX($E$2:$E$49,INT((ROW()-57)/5)+1),
INDEX($F$2:$F$49,INT((ROW()-57)/5)+1),
INDEX($G$2:$G$49,INT((ROW()-57)/5)+1),
INDEX($H$2:$H$49,INT((ROW()-57)/5)+1),
INDEX($H$2:$H$49,INT((ROW()-57)/5)+1)
),
""
)</f>
        <v>0</v>
      </c>
      <c r="E72" s="4" t="str">
        <f t="shared" si="7"/>
        <v/>
      </c>
    </row>
    <row r="73" spans="1:5" x14ac:dyDescent="0.3">
      <c r="A73" cm="1">
        <f t="array" ref="A73">INDEX($A$2:$A$49,INT((ROW()-57)/5)+1)</f>
        <v>2018</v>
      </c>
      <c r="B73" t="str">
        <f t="shared" si="5"/>
        <v>Strom</v>
      </c>
      <c r="C73" s="77">
        <f t="shared" si="6"/>
        <v>0</v>
      </c>
      <c r="D73" s="4" cm="1">
        <f t="array" ref="D73">IFERROR(
CHOOSE(MOD(ROW()-57,5)+1,
INDEX($E$2:$E$49,INT((ROW()-57)/5)+1),
INDEX($F$2:$F$49,INT((ROW()-57)/5)+1),
INDEX($G$2:$G$49,INT((ROW()-57)/5)+1),
INDEX($H$2:$H$49,INT((ROW()-57)/5)+1),
INDEX($H$2:$H$49,INT((ROW()-57)/5)+1)
),
""
)</f>
        <v>0</v>
      </c>
      <c r="E73" s="4" t="str">
        <f t="shared" si="7"/>
        <v/>
      </c>
    </row>
    <row r="74" spans="1:5" x14ac:dyDescent="0.3">
      <c r="A74" cm="1">
        <f t="array" ref="A74">INDEX($A$2:$A$49,INT((ROW()-57)/5)+1)</f>
        <v>2018</v>
      </c>
      <c r="B74" t="str">
        <f t="shared" si="5"/>
        <v>Heizstoffe</v>
      </c>
      <c r="C74" s="77">
        <f t="shared" si="6"/>
        <v>0</v>
      </c>
      <c r="D74" s="4" cm="1">
        <f t="array" ref="D74">IFERROR(
CHOOSE(MOD(ROW()-57,5)+1,
INDEX($E$2:$E$49,INT((ROW()-57)/5)+1),
INDEX($F$2:$F$49,INT((ROW()-57)/5)+1),
INDEX($G$2:$G$49,INT((ROW()-57)/5)+1),
INDEX($H$2:$H$49,INT((ROW()-57)/5)+1),
INDEX($H$2:$H$49,INT((ROW()-57)/5)+1)
),
""
)</f>
        <v>0</v>
      </c>
      <c r="E74" s="4" t="str">
        <f t="shared" si="7"/>
        <v/>
      </c>
    </row>
    <row r="75" spans="1:5" x14ac:dyDescent="0.3">
      <c r="A75" cm="1">
        <f t="array" ref="A75">INDEX($A$2:$A$49,INT((ROW()-57)/5)+1)</f>
        <v>2018</v>
      </c>
      <c r="B75" t="str">
        <f t="shared" si="5"/>
        <v>Fuhrpark (kwh/kg)</v>
      </c>
      <c r="C75" s="77">
        <f t="shared" si="6"/>
        <v>0</v>
      </c>
      <c r="D75" s="4" cm="1">
        <f t="array" ref="D75">IFERROR(
CHOOSE(MOD(ROW()-57,5)+1,
INDEX($E$2:$E$49,INT((ROW()-57)/5)+1),
INDEX($F$2:$F$49,INT((ROW()-57)/5)+1),
INDEX($G$2:$G$49,INT((ROW()-57)/5)+1),
INDEX($H$2:$H$49,INT((ROW()-57)/5)+1),
INDEX($H$2:$H$49,INT((ROW()-57)/5)+1)
),
""
)</f>
        <v>0</v>
      </c>
      <c r="E75" s="4" t="str">
        <f t="shared" si="7"/>
        <v/>
      </c>
    </row>
    <row r="76" spans="1:5" x14ac:dyDescent="0.3">
      <c r="A76" cm="1">
        <f t="array" ref="A76">INDEX($A$2:$A$49,INT((ROW()-57)/5)+1)</f>
        <v>2018</v>
      </c>
      <c r="B76" t="str">
        <f t="shared" si="5"/>
        <v>Fuhrpark (kwh/km)</v>
      </c>
      <c r="C76" s="77">
        <f t="shared" si="6"/>
        <v>0</v>
      </c>
      <c r="D76" s="4" cm="1">
        <f t="array" ref="D76">IFERROR(
CHOOSE(MOD(ROW()-57,5)+1,
INDEX($E$2:$E$49,INT((ROW()-57)/5)+1),
INDEX($F$2:$F$49,INT((ROW()-57)/5)+1),
INDEX($G$2:$G$49,INT((ROW()-57)/5)+1),
INDEX($H$2:$H$49,INT((ROW()-57)/5)+1),
INDEX($H$2:$H$49,INT((ROW()-57)/5)+1)
),
""
)</f>
        <v>0</v>
      </c>
      <c r="E76" s="4" t="str">
        <f t="shared" si="7"/>
        <v/>
      </c>
    </row>
    <row r="77" spans="1:5" x14ac:dyDescent="0.3">
      <c r="A77" cm="1">
        <f t="array" ref="A77">INDEX($A$2:$A$49,INT((ROW()-57)/5)+1)</f>
        <v>2019</v>
      </c>
      <c r="B77" t="str">
        <f t="shared" si="5"/>
        <v>Gesamt</v>
      </c>
      <c r="C77" s="77">
        <f t="shared" si="6"/>
        <v>0</v>
      </c>
      <c r="D77" s="4" cm="1">
        <f t="array" ref="D77">IFERROR(
CHOOSE(MOD(ROW()-57,5)+1,
INDEX($E$2:$E$49,INT((ROW()-57)/5)+1),
INDEX($F$2:$F$49,INT((ROW()-57)/5)+1),
INDEX($G$2:$G$49,INT((ROW()-57)/5)+1),
INDEX($H$2:$H$49,INT((ROW()-57)/5)+1),
INDEX($H$2:$H$49,INT((ROW()-57)/5)+1)
),
""
)</f>
        <v>0</v>
      </c>
      <c r="E77" s="4" t="str">
        <f t="shared" si="7"/>
        <v/>
      </c>
    </row>
    <row r="78" spans="1:5" x14ac:dyDescent="0.3">
      <c r="A78" cm="1">
        <f t="array" ref="A78">INDEX($A$2:$A$49,INT((ROW()-57)/5)+1)</f>
        <v>2019</v>
      </c>
      <c r="B78" t="str">
        <f t="shared" si="5"/>
        <v>Strom</v>
      </c>
      <c r="C78" s="77">
        <f t="shared" si="6"/>
        <v>0</v>
      </c>
      <c r="D78" s="4" cm="1">
        <f t="array" ref="D78">IFERROR(
CHOOSE(MOD(ROW()-57,5)+1,
INDEX($E$2:$E$49,INT((ROW()-57)/5)+1),
INDEX($F$2:$F$49,INT((ROW()-57)/5)+1),
INDEX($G$2:$G$49,INT((ROW()-57)/5)+1),
INDEX($H$2:$H$49,INT((ROW()-57)/5)+1),
INDEX($H$2:$H$49,INT((ROW()-57)/5)+1)
),
""
)</f>
        <v>0</v>
      </c>
      <c r="E78" s="4" t="str">
        <f t="shared" si="7"/>
        <v/>
      </c>
    </row>
    <row r="79" spans="1:5" x14ac:dyDescent="0.3">
      <c r="A79" cm="1">
        <f t="array" ref="A79">INDEX($A$2:$A$49,INT((ROW()-57)/5)+1)</f>
        <v>2019</v>
      </c>
      <c r="B79" t="str">
        <f t="shared" si="5"/>
        <v>Heizstoffe</v>
      </c>
      <c r="C79" s="77">
        <f t="shared" si="6"/>
        <v>0</v>
      </c>
      <c r="D79" s="4" cm="1">
        <f t="array" ref="D79">IFERROR(
CHOOSE(MOD(ROW()-57,5)+1,
INDEX($E$2:$E$49,INT((ROW()-57)/5)+1),
INDEX($F$2:$F$49,INT((ROW()-57)/5)+1),
INDEX($G$2:$G$49,INT((ROW()-57)/5)+1),
INDEX($H$2:$H$49,INT((ROW()-57)/5)+1),
INDEX($H$2:$H$49,INT((ROW()-57)/5)+1)
),
""
)</f>
        <v>0</v>
      </c>
      <c r="E79" s="4" t="str">
        <f t="shared" si="7"/>
        <v/>
      </c>
    </row>
    <row r="80" spans="1:5" x14ac:dyDescent="0.3">
      <c r="A80" cm="1">
        <f t="array" ref="A80">INDEX($A$2:$A$49,INT((ROW()-57)/5)+1)</f>
        <v>2019</v>
      </c>
      <c r="B80" t="str">
        <f t="shared" si="5"/>
        <v>Fuhrpark (kwh/kg)</v>
      </c>
      <c r="C80" s="77">
        <f t="shared" si="6"/>
        <v>0</v>
      </c>
      <c r="D80" s="4" cm="1">
        <f t="array" ref="D80">IFERROR(
CHOOSE(MOD(ROW()-57,5)+1,
INDEX($E$2:$E$49,INT((ROW()-57)/5)+1),
INDEX($F$2:$F$49,INT((ROW()-57)/5)+1),
INDEX($G$2:$G$49,INT((ROW()-57)/5)+1),
INDEX($H$2:$H$49,INT((ROW()-57)/5)+1),
INDEX($H$2:$H$49,INT((ROW()-57)/5)+1)
),
""
)</f>
        <v>0</v>
      </c>
      <c r="E80" s="4" t="str">
        <f t="shared" si="7"/>
        <v/>
      </c>
    </row>
    <row r="81" spans="1:16" x14ac:dyDescent="0.3">
      <c r="A81" cm="1">
        <f t="array" ref="A81">INDEX($A$2:$A$49,INT((ROW()-57)/5)+1)</f>
        <v>2019</v>
      </c>
      <c r="B81" t="str">
        <f t="shared" si="5"/>
        <v>Fuhrpark (kwh/km)</v>
      </c>
      <c r="C81" s="77">
        <f t="shared" si="6"/>
        <v>0</v>
      </c>
      <c r="D81" s="4" cm="1">
        <f t="array" ref="D81">IFERROR(
CHOOSE(MOD(ROW()-57,5)+1,
INDEX($E$2:$E$49,INT((ROW()-57)/5)+1),
INDEX($F$2:$F$49,INT((ROW()-57)/5)+1),
INDEX($G$2:$G$49,INT((ROW()-57)/5)+1),
INDEX($H$2:$H$49,INT((ROW()-57)/5)+1),
INDEX($H$2:$H$49,INT((ROW()-57)/5)+1)
),
""
)</f>
        <v>0</v>
      </c>
      <c r="E81" s="4" t="str">
        <f t="shared" si="7"/>
        <v/>
      </c>
    </row>
    <row r="82" spans="1:16" x14ac:dyDescent="0.3">
      <c r="A82" cm="1">
        <f t="array" ref="A82">INDEX($A$2:$A$49,INT((ROW()-57)/5)+1)</f>
        <v>2020</v>
      </c>
      <c r="B82" t="str">
        <f t="shared" si="5"/>
        <v>Gesamt</v>
      </c>
      <c r="C82" s="77">
        <f t="shared" si="6"/>
        <v>0</v>
      </c>
      <c r="D82" s="4" cm="1">
        <f t="array" ref="D82">IFERROR(
CHOOSE(MOD(ROW()-57,5)+1,
INDEX($E$2:$E$49,INT((ROW()-57)/5)+1),
INDEX($F$2:$F$49,INT((ROW()-57)/5)+1),
INDEX($G$2:$G$49,INT((ROW()-57)/5)+1),
INDEX($H$2:$H$49,INT((ROW()-57)/5)+1),
INDEX($H$2:$H$49,INT((ROW()-57)/5)+1)
),
""
)</f>
        <v>0</v>
      </c>
      <c r="E82" s="4" t="str">
        <f t="shared" si="7"/>
        <v/>
      </c>
    </row>
    <row r="83" spans="1:16" x14ac:dyDescent="0.3">
      <c r="A83" cm="1">
        <f t="array" ref="A83">INDEX($A$2:$A$49,INT((ROW()-57)/5)+1)</f>
        <v>2020</v>
      </c>
      <c r="B83" t="str">
        <f t="shared" si="5"/>
        <v>Strom</v>
      </c>
      <c r="C83" s="77">
        <f t="shared" si="6"/>
        <v>0</v>
      </c>
      <c r="D83" s="4" cm="1">
        <f t="array" ref="D83">IFERROR(
CHOOSE(MOD(ROW()-57,5)+1,
INDEX($E$2:$E$49,INT((ROW()-57)/5)+1),
INDEX($F$2:$F$49,INT((ROW()-57)/5)+1),
INDEX($G$2:$G$49,INT((ROW()-57)/5)+1),
INDEX($H$2:$H$49,INT((ROW()-57)/5)+1),
INDEX($H$2:$H$49,INT((ROW()-57)/5)+1)
),
""
)</f>
        <v>0</v>
      </c>
      <c r="E83" s="4" t="str">
        <f t="shared" si="7"/>
        <v/>
      </c>
    </row>
    <row r="84" spans="1:16" x14ac:dyDescent="0.3">
      <c r="A84" cm="1">
        <f t="array" ref="A84">INDEX($A$2:$A$49,INT((ROW()-57)/5)+1)</f>
        <v>2020</v>
      </c>
      <c r="B84" t="str">
        <f t="shared" si="5"/>
        <v>Heizstoffe</v>
      </c>
      <c r="C84" s="77">
        <f t="shared" si="6"/>
        <v>0</v>
      </c>
      <c r="D84" s="4" cm="1">
        <f t="array" ref="D84">IFERROR(
CHOOSE(MOD(ROW()-57,5)+1,
INDEX($E$2:$E$49,INT((ROW()-57)/5)+1),
INDEX($F$2:$F$49,INT((ROW()-57)/5)+1),
INDEX($G$2:$G$49,INT((ROW()-57)/5)+1),
INDEX($H$2:$H$49,INT((ROW()-57)/5)+1),
INDEX($H$2:$H$49,INT((ROW()-57)/5)+1)
),
""
)</f>
        <v>0</v>
      </c>
      <c r="E84" s="4" t="str">
        <f t="shared" si="7"/>
        <v/>
      </c>
    </row>
    <row r="85" spans="1:16" x14ac:dyDescent="0.3">
      <c r="A85" cm="1">
        <f t="array" ref="A85">INDEX($A$2:$A$49,INT((ROW()-57)/5)+1)</f>
        <v>2020</v>
      </c>
      <c r="B85" t="str">
        <f t="shared" si="5"/>
        <v>Fuhrpark (kwh/kg)</v>
      </c>
      <c r="C85" s="77">
        <f t="shared" si="6"/>
        <v>0</v>
      </c>
      <c r="D85" s="4" cm="1">
        <f t="array" ref="D85">IFERROR(
CHOOSE(MOD(ROW()-57,5)+1,
INDEX($E$2:$E$49,INT((ROW()-57)/5)+1),
INDEX($F$2:$F$49,INT((ROW()-57)/5)+1),
INDEX($G$2:$G$49,INT((ROW()-57)/5)+1),
INDEX($H$2:$H$49,INT((ROW()-57)/5)+1),
INDEX($H$2:$H$49,INT((ROW()-57)/5)+1)
),
""
)</f>
        <v>0</v>
      </c>
      <c r="E85" s="4" t="str">
        <f t="shared" si="7"/>
        <v/>
      </c>
    </row>
    <row r="86" spans="1:16" x14ac:dyDescent="0.3">
      <c r="A86" cm="1">
        <f t="array" ref="A86">INDEX($A$2:$A$49,INT((ROW()-57)/5)+1)</f>
        <v>2020</v>
      </c>
      <c r="B86" t="str">
        <f t="shared" si="5"/>
        <v>Fuhrpark (kwh/km)</v>
      </c>
      <c r="C86" s="77">
        <f t="shared" si="6"/>
        <v>0</v>
      </c>
      <c r="D86" s="4" cm="1">
        <f t="array" ref="D86">IFERROR(
CHOOSE(MOD(ROW()-57,5)+1,
INDEX($E$2:$E$49,INT((ROW()-57)/5)+1),
INDEX($F$2:$F$49,INT((ROW()-57)/5)+1),
INDEX($G$2:$G$49,INT((ROW()-57)/5)+1),
INDEX($H$2:$H$49,INT((ROW()-57)/5)+1),
INDEX($H$2:$H$49,INT((ROW()-57)/5)+1)
),
""
)</f>
        <v>0</v>
      </c>
      <c r="E86" s="4" t="str">
        <f t="shared" si="7"/>
        <v/>
      </c>
    </row>
    <row r="87" spans="1:16" x14ac:dyDescent="0.3">
      <c r="A87" cm="1">
        <f t="array" ref="A87">INDEX($A$2:$A$49,INT((ROW()-57)/5)+1)</f>
        <v>2021</v>
      </c>
      <c r="B87" t="str">
        <f t="shared" si="5"/>
        <v>Gesamt</v>
      </c>
      <c r="C87" s="77">
        <f t="shared" si="6"/>
        <v>0</v>
      </c>
      <c r="D87" s="4" cm="1">
        <f t="array" ref="D87">IFERROR(
CHOOSE(MOD(ROW()-57,5)+1,
INDEX($E$2:$E$49,INT((ROW()-57)/5)+1),
INDEX($F$2:$F$49,INT((ROW()-57)/5)+1),
INDEX($G$2:$G$49,INT((ROW()-57)/5)+1),
INDEX($H$2:$H$49,INT((ROW()-57)/5)+1),
INDEX($H$2:$H$49,INT((ROW()-57)/5)+1)
),
""
)</f>
        <v>0</v>
      </c>
      <c r="E87" s="4" t="str">
        <f t="shared" si="7"/>
        <v/>
      </c>
    </row>
    <row r="88" spans="1:16" x14ac:dyDescent="0.3">
      <c r="A88" cm="1">
        <f t="array" ref="A88">INDEX($A$2:$A$49,INT((ROW()-57)/5)+1)</f>
        <v>2021</v>
      </c>
      <c r="B88" t="str">
        <f t="shared" si="5"/>
        <v>Strom</v>
      </c>
      <c r="C88" s="77">
        <f t="shared" si="6"/>
        <v>0</v>
      </c>
      <c r="D88" s="4" cm="1">
        <f t="array" ref="D88">IFERROR(
CHOOSE(MOD(ROW()-57,5)+1,
INDEX($E$2:$E$49,INT((ROW()-57)/5)+1),
INDEX($F$2:$F$49,INT((ROW()-57)/5)+1),
INDEX($G$2:$G$49,INT((ROW()-57)/5)+1),
INDEX($H$2:$H$49,INT((ROW()-57)/5)+1),
INDEX($H$2:$H$49,INT((ROW()-57)/5)+1)
),
""
)</f>
        <v>0</v>
      </c>
      <c r="E88" s="4" t="str">
        <f t="shared" si="7"/>
        <v/>
      </c>
    </row>
    <row r="89" spans="1:16" x14ac:dyDescent="0.3">
      <c r="A89" cm="1">
        <f t="array" ref="A89">INDEX($A$2:$A$49,INT((ROW()-57)/5)+1)</f>
        <v>2021</v>
      </c>
      <c r="B89" t="str">
        <f t="shared" si="5"/>
        <v>Heizstoffe</v>
      </c>
      <c r="C89" s="77">
        <f t="shared" si="6"/>
        <v>0</v>
      </c>
      <c r="D89" s="4" cm="1">
        <f t="array" ref="D89">IFERROR(
CHOOSE(MOD(ROW()-57,5)+1,
INDEX($E$2:$E$49,INT((ROW()-57)/5)+1),
INDEX($F$2:$F$49,INT((ROW()-57)/5)+1),
INDEX($G$2:$G$49,INT((ROW()-57)/5)+1),
INDEX($H$2:$H$49,INT((ROW()-57)/5)+1),
INDEX($H$2:$H$49,INT((ROW()-57)/5)+1)
),
""
)</f>
        <v>0</v>
      </c>
      <c r="E89" s="4" t="str">
        <f t="shared" si="7"/>
        <v/>
      </c>
    </row>
    <row r="90" spans="1:16" x14ac:dyDescent="0.3">
      <c r="A90" cm="1">
        <f t="array" ref="A90">INDEX($A$2:$A$49,INT((ROW()-57)/5)+1)</f>
        <v>2021</v>
      </c>
      <c r="B90" t="str">
        <f t="shared" si="5"/>
        <v>Fuhrpark (kwh/kg)</v>
      </c>
      <c r="C90" s="77">
        <f t="shared" si="6"/>
        <v>0</v>
      </c>
      <c r="D90" s="4" cm="1">
        <f t="array" ref="D90">IFERROR(
CHOOSE(MOD(ROW()-57,5)+1,
INDEX($E$2:$E$49,INT((ROW()-57)/5)+1),
INDEX($F$2:$F$49,INT((ROW()-57)/5)+1),
INDEX($G$2:$G$49,INT((ROW()-57)/5)+1),
INDEX($H$2:$H$49,INT((ROW()-57)/5)+1),
INDEX($H$2:$H$49,INT((ROW()-57)/5)+1)
),
""
)</f>
        <v>0</v>
      </c>
      <c r="E90" s="4" t="str">
        <f t="shared" si="7"/>
        <v/>
      </c>
      <c r="M90" s="2" t="s">
        <v>59</v>
      </c>
      <c r="N90" t="s">
        <v>174</v>
      </c>
    </row>
    <row r="91" spans="1:16" x14ac:dyDescent="0.3">
      <c r="A91" cm="1">
        <f t="array" ref="A91">INDEX($A$2:$A$49,INT((ROW()-57)/5)+1)</f>
        <v>2021</v>
      </c>
      <c r="B91" t="str">
        <f t="shared" si="5"/>
        <v>Fuhrpark (kwh/km)</v>
      </c>
      <c r="C91" s="77">
        <f t="shared" si="6"/>
        <v>0</v>
      </c>
      <c r="D91" s="4" cm="1">
        <f t="array" ref="D91">IFERROR(
CHOOSE(MOD(ROW()-57,5)+1,
INDEX($E$2:$E$49,INT((ROW()-57)/5)+1),
INDEX($F$2:$F$49,INT((ROW()-57)/5)+1),
INDEX($G$2:$G$49,INT((ROW()-57)/5)+1),
INDEX($H$2:$H$49,INT((ROW()-57)/5)+1),
INDEX($H$2:$H$49,INT((ROW()-57)/5)+1)
),
""
)</f>
        <v>0</v>
      </c>
      <c r="E91" s="4" t="str">
        <f t="shared" si="7"/>
        <v/>
      </c>
    </row>
    <row r="92" spans="1:16" x14ac:dyDescent="0.3">
      <c r="A92" cm="1">
        <f t="array" ref="A92">INDEX($A$2:$A$49,INT((ROW()-57)/5)+1)</f>
        <v>2022</v>
      </c>
      <c r="B92" t="str">
        <f t="shared" si="5"/>
        <v>Gesamt</v>
      </c>
      <c r="C92" s="77">
        <f t="shared" si="6"/>
        <v>0</v>
      </c>
      <c r="D92" s="4" cm="1">
        <f t="array" ref="D92">IFERROR(
CHOOSE(MOD(ROW()-57,5)+1,
INDEX($E$2:$E$49,INT((ROW()-57)/5)+1),
INDEX($F$2:$F$49,INT((ROW()-57)/5)+1),
INDEX($G$2:$G$49,INT((ROW()-57)/5)+1),
INDEX($H$2:$H$49,INT((ROW()-57)/5)+1),
INDEX($H$2:$H$49,INT((ROW()-57)/5)+1)
),
""
)</f>
        <v>0</v>
      </c>
      <c r="E92" s="4" t="str">
        <f t="shared" si="7"/>
        <v/>
      </c>
      <c r="M92" s="2" t="s">
        <v>47</v>
      </c>
      <c r="N92" t="s">
        <v>63</v>
      </c>
      <c r="O92" t="s">
        <v>120</v>
      </c>
      <c r="P92" t="s">
        <v>64</v>
      </c>
    </row>
    <row r="93" spans="1:16" x14ac:dyDescent="0.3">
      <c r="A93" cm="1">
        <f t="array" ref="A93">INDEX($A$2:$A$49,INT((ROW()-57)/5)+1)</f>
        <v>2022</v>
      </c>
      <c r="B93" t="str">
        <f t="shared" si="5"/>
        <v>Strom</v>
      </c>
      <c r="C93" s="77">
        <f t="shared" si="6"/>
        <v>0</v>
      </c>
      <c r="D93" s="4" cm="1">
        <f t="array" ref="D93">IFERROR(
CHOOSE(MOD(ROW()-57,5)+1,
INDEX($E$2:$E$49,INT((ROW()-57)/5)+1),
INDEX($F$2:$F$49,INT((ROW()-57)/5)+1),
INDEX($G$2:$G$49,INT((ROW()-57)/5)+1),
INDEX($H$2:$H$49,INT((ROW()-57)/5)+1),
INDEX($H$2:$H$49,INT((ROW()-57)/5)+1)
),
""
)</f>
        <v>0</v>
      </c>
      <c r="E93" s="4" t="str">
        <f t="shared" si="7"/>
        <v/>
      </c>
      <c r="M93" s="3">
        <v>2025</v>
      </c>
      <c r="N93" s="8">
        <v>0</v>
      </c>
      <c r="O93" s="8">
        <v>0</v>
      </c>
      <c r="P93" s="8">
        <v>0</v>
      </c>
    </row>
    <row r="94" spans="1:16" x14ac:dyDescent="0.3">
      <c r="A94" cm="1">
        <f t="array" ref="A94">INDEX($A$2:$A$49,INT((ROW()-57)/5)+1)</f>
        <v>2022</v>
      </c>
      <c r="B94" t="str">
        <f t="shared" si="5"/>
        <v>Heizstoffe</v>
      </c>
      <c r="C94" s="77">
        <f t="shared" si="6"/>
        <v>0</v>
      </c>
      <c r="D94" s="4" cm="1">
        <f t="array" ref="D94">IFERROR(
CHOOSE(MOD(ROW()-57,5)+1,
INDEX($E$2:$E$49,INT((ROW()-57)/5)+1),
INDEX($F$2:$F$49,INT((ROW()-57)/5)+1),
INDEX($G$2:$G$49,INT((ROW()-57)/5)+1),
INDEX($H$2:$H$49,INT((ROW()-57)/5)+1),
INDEX($H$2:$H$49,INT((ROW()-57)/5)+1)
),
""
)</f>
        <v>0</v>
      </c>
      <c r="E94" s="4" t="str">
        <f t="shared" si="7"/>
        <v/>
      </c>
      <c r="M94" s="3" t="s">
        <v>48</v>
      </c>
      <c r="N94" s="8">
        <v>0</v>
      </c>
      <c r="O94" s="8">
        <v>0</v>
      </c>
      <c r="P94" s="8">
        <v>0</v>
      </c>
    </row>
    <row r="95" spans="1:16" x14ac:dyDescent="0.3">
      <c r="A95" cm="1">
        <f t="array" ref="A95">INDEX($A$2:$A$49,INT((ROW()-57)/5)+1)</f>
        <v>2022</v>
      </c>
      <c r="B95" t="str">
        <f t="shared" si="5"/>
        <v>Fuhrpark (kwh/kg)</v>
      </c>
      <c r="C95" s="77">
        <f t="shared" si="6"/>
        <v>0</v>
      </c>
      <c r="D95" s="4" cm="1">
        <f t="array" ref="D95">IFERROR(
CHOOSE(MOD(ROW()-57,5)+1,
INDEX($E$2:$E$49,INT((ROW()-57)/5)+1),
INDEX($F$2:$F$49,INT((ROW()-57)/5)+1),
INDEX($G$2:$G$49,INT((ROW()-57)/5)+1),
INDEX($H$2:$H$49,INT((ROW()-57)/5)+1),
INDEX($H$2:$H$49,INT((ROW()-57)/5)+1)
),
""
)</f>
        <v>0</v>
      </c>
      <c r="E95" s="4" t="str">
        <f t="shared" si="7"/>
        <v/>
      </c>
    </row>
    <row r="96" spans="1:16" x14ac:dyDescent="0.3">
      <c r="A96" cm="1">
        <f t="array" ref="A96">INDEX($A$2:$A$49,INT((ROW()-57)/5)+1)</f>
        <v>2022</v>
      </c>
      <c r="B96" t="str">
        <f t="shared" si="5"/>
        <v>Fuhrpark (kwh/km)</v>
      </c>
      <c r="C96" s="77">
        <f t="shared" si="6"/>
        <v>0</v>
      </c>
      <c r="D96" s="4" cm="1">
        <f t="array" ref="D96">IFERROR(
CHOOSE(MOD(ROW()-57,5)+1,
INDEX($E$2:$E$49,INT((ROW()-57)/5)+1),
INDEX($F$2:$F$49,INT((ROW()-57)/5)+1),
INDEX($G$2:$G$49,INT((ROW()-57)/5)+1),
INDEX($H$2:$H$49,INT((ROW()-57)/5)+1),
INDEX($H$2:$H$49,INT((ROW()-57)/5)+1)
),
""
)</f>
        <v>0</v>
      </c>
      <c r="E96" s="4" t="str">
        <f t="shared" si="7"/>
        <v/>
      </c>
    </row>
    <row r="97" spans="1:5" x14ac:dyDescent="0.3">
      <c r="A97" cm="1">
        <f t="array" ref="A97">INDEX($A$2:$A$49,INT((ROW()-57)/5)+1)</f>
        <v>2023</v>
      </c>
      <c r="B97" t="str">
        <f t="shared" si="5"/>
        <v>Gesamt</v>
      </c>
      <c r="C97" s="77">
        <f t="shared" si="6"/>
        <v>0</v>
      </c>
      <c r="D97" s="4" cm="1">
        <f t="array" ref="D97">IFERROR(
CHOOSE(MOD(ROW()-57,5)+1,
INDEX($E$2:$E$49,INT((ROW()-57)/5)+1),
INDEX($F$2:$F$49,INT((ROW()-57)/5)+1),
INDEX($G$2:$G$49,INT((ROW()-57)/5)+1),
INDEX($H$2:$H$49,INT((ROW()-57)/5)+1),
INDEX($H$2:$H$49,INT((ROW()-57)/5)+1)
),
""
)</f>
        <v>0</v>
      </c>
      <c r="E97" s="4" t="str">
        <f t="shared" si="7"/>
        <v/>
      </c>
    </row>
    <row r="98" spans="1:5" x14ac:dyDescent="0.3">
      <c r="A98" cm="1">
        <f t="array" ref="A98">INDEX($A$2:$A$49,INT((ROW()-57)/5)+1)</f>
        <v>2023</v>
      </c>
      <c r="B98" t="str">
        <f t="shared" si="5"/>
        <v>Strom</v>
      </c>
      <c r="C98" s="77">
        <f t="shared" si="6"/>
        <v>0</v>
      </c>
      <c r="D98" s="4" cm="1">
        <f t="array" ref="D98">IFERROR(
CHOOSE(MOD(ROW()-57,5)+1,
INDEX($E$2:$E$49,INT((ROW()-57)/5)+1),
INDEX($F$2:$F$49,INT((ROW()-57)/5)+1),
INDEX($G$2:$G$49,INT((ROW()-57)/5)+1),
INDEX($H$2:$H$49,INT((ROW()-57)/5)+1),
INDEX($H$2:$H$49,INT((ROW()-57)/5)+1)
),
""
)</f>
        <v>0</v>
      </c>
      <c r="E98" s="4" t="str">
        <f t="shared" si="7"/>
        <v/>
      </c>
    </row>
    <row r="99" spans="1:5" x14ac:dyDescent="0.3">
      <c r="A99" cm="1">
        <f t="array" ref="A99">INDEX($A$2:$A$49,INT((ROW()-57)/5)+1)</f>
        <v>2023</v>
      </c>
      <c r="B99" t="str">
        <f t="shared" si="5"/>
        <v>Heizstoffe</v>
      </c>
      <c r="C99" s="77">
        <f t="shared" si="6"/>
        <v>0</v>
      </c>
      <c r="D99" s="4" cm="1">
        <f t="array" ref="D99">IFERROR(
CHOOSE(MOD(ROW()-57,5)+1,
INDEX($E$2:$E$49,INT((ROW()-57)/5)+1),
INDEX($F$2:$F$49,INT((ROW()-57)/5)+1),
INDEX($G$2:$G$49,INT((ROW()-57)/5)+1),
INDEX($H$2:$H$49,INT((ROW()-57)/5)+1),
INDEX($H$2:$H$49,INT((ROW()-57)/5)+1)
),
""
)</f>
        <v>0</v>
      </c>
      <c r="E99" s="4" t="str">
        <f t="shared" si="7"/>
        <v/>
      </c>
    </row>
    <row r="100" spans="1:5" x14ac:dyDescent="0.3">
      <c r="A100" cm="1">
        <f t="array" ref="A100">INDEX($A$2:$A$49,INT((ROW()-57)/5)+1)</f>
        <v>2023</v>
      </c>
      <c r="B100" t="str">
        <f t="shared" si="5"/>
        <v>Fuhrpark (kwh/kg)</v>
      </c>
      <c r="C100" s="77">
        <f t="shared" si="6"/>
        <v>0</v>
      </c>
      <c r="D100" s="4" cm="1">
        <f t="array" ref="D100">IFERROR(
CHOOSE(MOD(ROW()-57,5)+1,
INDEX($E$2:$E$49,INT((ROW()-57)/5)+1),
INDEX($F$2:$F$49,INT((ROW()-57)/5)+1),
INDEX($G$2:$G$49,INT((ROW()-57)/5)+1),
INDEX($H$2:$H$49,INT((ROW()-57)/5)+1),
INDEX($H$2:$H$49,INT((ROW()-57)/5)+1)
),
""
)</f>
        <v>0</v>
      </c>
      <c r="E100" s="4" t="str">
        <f t="shared" si="7"/>
        <v/>
      </c>
    </row>
    <row r="101" spans="1:5" x14ac:dyDescent="0.3">
      <c r="A101" cm="1">
        <f t="array" ref="A101">INDEX($A$2:$A$49,INT((ROW()-57)/5)+1)</f>
        <v>2023</v>
      </c>
      <c r="B101" t="str">
        <f t="shared" si="5"/>
        <v>Fuhrpark (kwh/km)</v>
      </c>
      <c r="C101" s="77">
        <f t="shared" si="6"/>
        <v>0</v>
      </c>
      <c r="D101" s="4" cm="1">
        <f t="array" ref="D101">IFERROR(
CHOOSE(MOD(ROW()-57,5)+1,
INDEX($E$2:$E$49,INT((ROW()-57)/5)+1),
INDEX($F$2:$F$49,INT((ROW()-57)/5)+1),
INDEX($G$2:$G$49,INT((ROW()-57)/5)+1),
INDEX($H$2:$H$49,INT((ROW()-57)/5)+1),
INDEX($H$2:$H$49,INT((ROW()-57)/5)+1)
),
""
)</f>
        <v>0</v>
      </c>
      <c r="E101" s="4" t="str">
        <f t="shared" si="7"/>
        <v/>
      </c>
    </row>
    <row r="102" spans="1:5" x14ac:dyDescent="0.3">
      <c r="A102" cm="1">
        <f t="array" ref="A102">INDEX($A$2:$A$49,INT((ROW()-57)/5)+1)</f>
        <v>2024</v>
      </c>
      <c r="B102" t="str">
        <f t="shared" si="5"/>
        <v>Gesamt</v>
      </c>
      <c r="C102" s="77">
        <f t="shared" si="6"/>
        <v>0</v>
      </c>
      <c r="D102" s="4" cm="1">
        <f t="array" ref="D102">IFERROR(
CHOOSE(MOD(ROW()-57,5)+1,
INDEX($E$2:$E$49,INT((ROW()-57)/5)+1),
INDEX($F$2:$F$49,INT((ROW()-57)/5)+1),
INDEX($G$2:$G$49,INT((ROW()-57)/5)+1),
INDEX($H$2:$H$49,INT((ROW()-57)/5)+1),
INDEX($H$2:$H$49,INT((ROW()-57)/5)+1)
),
""
)</f>
        <v>0</v>
      </c>
      <c r="E102" s="4" t="str">
        <f t="shared" si="7"/>
        <v/>
      </c>
    </row>
    <row r="103" spans="1:5" x14ac:dyDescent="0.3">
      <c r="A103" cm="1">
        <f t="array" ref="A103">INDEX($A$2:$A$49,INT((ROW()-57)/5)+1)</f>
        <v>2024</v>
      </c>
      <c r="B103" t="str">
        <f t="shared" si="5"/>
        <v>Strom</v>
      </c>
      <c r="C103" s="77">
        <f t="shared" si="6"/>
        <v>0</v>
      </c>
      <c r="D103" s="4" cm="1">
        <f t="array" ref="D103">IFERROR(
CHOOSE(MOD(ROW()-57,5)+1,
INDEX($E$2:$E$49,INT((ROW()-57)/5)+1),
INDEX($F$2:$F$49,INT((ROW()-57)/5)+1),
INDEX($G$2:$G$49,INT((ROW()-57)/5)+1),
INDEX($H$2:$H$49,INT((ROW()-57)/5)+1),
INDEX($H$2:$H$49,INT((ROW()-57)/5)+1)
),
""
)</f>
        <v>0</v>
      </c>
      <c r="E103" s="4" t="str">
        <f t="shared" si="7"/>
        <v/>
      </c>
    </row>
    <row r="104" spans="1:5" x14ac:dyDescent="0.3">
      <c r="A104" cm="1">
        <f t="array" ref="A104">INDEX($A$2:$A$49,INT((ROW()-57)/5)+1)</f>
        <v>2024</v>
      </c>
      <c r="B104" t="str">
        <f t="shared" si="5"/>
        <v>Heizstoffe</v>
      </c>
      <c r="C104" s="77">
        <f t="shared" si="6"/>
        <v>0</v>
      </c>
      <c r="D104" s="4" cm="1">
        <f t="array" ref="D104">IFERROR(
CHOOSE(MOD(ROW()-57,5)+1,
INDEX($E$2:$E$49,INT((ROW()-57)/5)+1),
INDEX($F$2:$F$49,INT((ROW()-57)/5)+1),
INDEX($G$2:$G$49,INT((ROW()-57)/5)+1),
INDEX($H$2:$H$49,INT((ROW()-57)/5)+1),
INDEX($H$2:$H$49,INT((ROW()-57)/5)+1)
),
""
)</f>
        <v>0</v>
      </c>
      <c r="E104" s="4" t="str">
        <f t="shared" si="7"/>
        <v/>
      </c>
    </row>
    <row r="105" spans="1:5" x14ac:dyDescent="0.3">
      <c r="A105" cm="1">
        <f t="array" ref="A105">INDEX($A$2:$A$49,INT((ROW()-57)/5)+1)</f>
        <v>2024</v>
      </c>
      <c r="B105" t="str">
        <f t="shared" si="5"/>
        <v>Fuhrpark (kwh/kg)</v>
      </c>
      <c r="C105" s="77">
        <f t="shared" si="6"/>
        <v>0</v>
      </c>
      <c r="D105" s="4" cm="1">
        <f t="array" ref="D105">IFERROR(
CHOOSE(MOD(ROW()-57,5)+1,
INDEX($E$2:$E$49,INT((ROW()-57)/5)+1),
INDEX($F$2:$F$49,INT((ROW()-57)/5)+1),
INDEX($G$2:$G$49,INT((ROW()-57)/5)+1),
INDEX($H$2:$H$49,INT((ROW()-57)/5)+1),
INDEX($H$2:$H$49,INT((ROW()-57)/5)+1)
),
""
)</f>
        <v>0</v>
      </c>
      <c r="E105" s="4" t="str">
        <f t="shared" si="7"/>
        <v/>
      </c>
    </row>
    <row r="106" spans="1:5" x14ac:dyDescent="0.3">
      <c r="A106" cm="1">
        <f t="array" ref="A106">INDEX($A$2:$A$49,INT((ROW()-57)/5)+1)</f>
        <v>2024</v>
      </c>
      <c r="B106" t="str">
        <f t="shared" si="5"/>
        <v>Fuhrpark (kwh/km)</v>
      </c>
      <c r="C106" s="77">
        <f t="shared" si="6"/>
        <v>0</v>
      </c>
      <c r="D106" s="4" cm="1">
        <f t="array" ref="D106">IFERROR(
CHOOSE(MOD(ROW()-57,5)+1,
INDEX($E$2:$E$49,INT((ROW()-57)/5)+1),
INDEX($F$2:$F$49,INT((ROW()-57)/5)+1),
INDEX($G$2:$G$49,INT((ROW()-57)/5)+1),
INDEX($H$2:$H$49,INT((ROW()-57)/5)+1),
INDEX($H$2:$H$49,INT((ROW()-57)/5)+1)
),
""
)</f>
        <v>0</v>
      </c>
      <c r="E106" s="4" t="str">
        <f t="shared" si="7"/>
        <v/>
      </c>
    </row>
    <row r="107" spans="1:5" x14ac:dyDescent="0.3">
      <c r="A107" cm="1">
        <f t="array" ref="A107">INDEX($A$2:$A$49,INT((ROW()-57)/5)+1)</f>
        <v>2025</v>
      </c>
      <c r="B107" t="str">
        <f t="shared" si="5"/>
        <v>Gesamt</v>
      </c>
      <c r="C107" s="77">
        <f t="shared" si="6"/>
        <v>0</v>
      </c>
      <c r="D107" s="4" cm="1">
        <f t="array" ref="D107">IFERROR(
CHOOSE(MOD(ROW()-57,5)+1,
INDEX($E$2:$E$49,INT((ROW()-57)/5)+1),
INDEX($F$2:$F$49,INT((ROW()-57)/5)+1),
INDEX($G$2:$G$49,INT((ROW()-57)/5)+1),
INDEX($H$2:$H$49,INT((ROW()-57)/5)+1),
INDEX($H$2:$H$49,INT((ROW()-57)/5)+1)
),
""
)</f>
        <v>0</v>
      </c>
      <c r="E107" s="4" t="str">
        <f t="shared" si="7"/>
        <v/>
      </c>
    </row>
    <row r="108" spans="1:5" x14ac:dyDescent="0.3">
      <c r="A108" cm="1">
        <f t="array" ref="A108">INDEX($A$2:$A$49,INT((ROW()-57)/5)+1)</f>
        <v>2025</v>
      </c>
      <c r="B108" t="str">
        <f t="shared" si="5"/>
        <v>Strom</v>
      </c>
      <c r="C108" s="77">
        <f t="shared" si="6"/>
        <v>0</v>
      </c>
      <c r="D108" s="4" cm="1">
        <f t="array" ref="D108">IFERROR(
CHOOSE(MOD(ROW()-57,5)+1,
INDEX($E$2:$E$49,INT((ROW()-57)/5)+1),
INDEX($F$2:$F$49,INT((ROW()-57)/5)+1),
INDEX($G$2:$G$49,INT((ROW()-57)/5)+1),
INDEX($H$2:$H$49,INT((ROW()-57)/5)+1),
INDEX($H$2:$H$49,INT((ROW()-57)/5)+1)
),
""
)</f>
        <v>0</v>
      </c>
      <c r="E108" s="4" t="str">
        <f t="shared" si="7"/>
        <v/>
      </c>
    </row>
    <row r="109" spans="1:5" x14ac:dyDescent="0.3">
      <c r="A109" cm="1">
        <f t="array" ref="A109">INDEX($A$2:$A$49,INT((ROW()-57)/5)+1)</f>
        <v>2025</v>
      </c>
      <c r="B109" t="str">
        <f t="shared" si="5"/>
        <v>Heizstoffe</v>
      </c>
      <c r="C109" s="77">
        <f t="shared" si="6"/>
        <v>0</v>
      </c>
      <c r="D109" s="4" cm="1">
        <f t="array" ref="D109">IFERROR(
CHOOSE(MOD(ROW()-57,5)+1,
INDEX($E$2:$E$49,INT((ROW()-57)/5)+1),
INDEX($F$2:$F$49,INT((ROW()-57)/5)+1),
INDEX($G$2:$G$49,INT((ROW()-57)/5)+1),
INDEX($H$2:$H$49,INT((ROW()-57)/5)+1),
INDEX($H$2:$H$49,INT((ROW()-57)/5)+1)
),
""
)</f>
        <v>0</v>
      </c>
      <c r="E109" s="4" t="str">
        <f t="shared" si="7"/>
        <v/>
      </c>
    </row>
    <row r="110" spans="1:5" x14ac:dyDescent="0.3">
      <c r="A110" cm="1">
        <f t="array" ref="A110">INDEX($A$2:$A$49,INT((ROW()-57)/5)+1)</f>
        <v>2025</v>
      </c>
      <c r="B110" t="str">
        <f t="shared" si="5"/>
        <v>Fuhrpark (kwh/kg)</v>
      </c>
      <c r="C110" s="77">
        <f t="shared" si="6"/>
        <v>0</v>
      </c>
      <c r="D110" s="4" cm="1">
        <f t="array" ref="D110">IFERROR(
CHOOSE(MOD(ROW()-57,5)+1,
INDEX($E$2:$E$49,INT((ROW()-57)/5)+1),
INDEX($F$2:$F$49,INT((ROW()-57)/5)+1),
INDEX($G$2:$G$49,INT((ROW()-57)/5)+1),
INDEX($H$2:$H$49,INT((ROW()-57)/5)+1),
INDEX($H$2:$H$49,INT((ROW()-57)/5)+1)
),
""
)</f>
        <v>0</v>
      </c>
      <c r="E110" s="4" t="str">
        <f t="shared" si="7"/>
        <v/>
      </c>
    </row>
    <row r="111" spans="1:5" x14ac:dyDescent="0.3">
      <c r="A111" cm="1">
        <f t="array" ref="A111">INDEX($A$2:$A$49,INT((ROW()-57)/5)+1)</f>
        <v>2025</v>
      </c>
      <c r="B111" t="str">
        <f t="shared" si="5"/>
        <v>Fuhrpark (kwh/km)</v>
      </c>
      <c r="C111" s="77">
        <f t="shared" si="6"/>
        <v>0</v>
      </c>
      <c r="D111" s="4" cm="1">
        <f t="array" ref="D111">IFERROR(
CHOOSE(MOD(ROW()-57,5)+1,
INDEX($E$2:$E$49,INT((ROW()-57)/5)+1),
INDEX($F$2:$F$49,INT((ROW()-57)/5)+1),
INDEX($G$2:$G$49,INT((ROW()-57)/5)+1),
INDEX($H$2:$H$49,INT((ROW()-57)/5)+1),
INDEX($H$2:$H$49,INT((ROW()-57)/5)+1)
),
""
)</f>
        <v>0</v>
      </c>
      <c r="E111" s="4" t="str">
        <f t="shared" si="7"/>
        <v/>
      </c>
    </row>
    <row r="112" spans="1:5" x14ac:dyDescent="0.3">
      <c r="A112" cm="1">
        <f t="array" ref="A112">INDEX($A$2:$A$49,INT((ROW()-57)/5)+1)</f>
        <v>2026</v>
      </c>
      <c r="B112" t="str">
        <f t="shared" si="5"/>
        <v>Gesamt</v>
      </c>
      <c r="C112" s="77">
        <f t="shared" si="6"/>
        <v>0</v>
      </c>
      <c r="D112" s="4" cm="1">
        <f t="array" ref="D112">IFERROR(
CHOOSE(MOD(ROW()-57,5)+1,
INDEX($E$2:$E$49,INT((ROW()-57)/5)+1),
INDEX($F$2:$F$49,INT((ROW()-57)/5)+1),
INDEX($G$2:$G$49,INT((ROW()-57)/5)+1),
INDEX($H$2:$H$49,INT((ROW()-57)/5)+1),
INDEX($H$2:$H$49,INT((ROW()-57)/5)+1)
),
""
)</f>
        <v>0</v>
      </c>
      <c r="E112" s="4" t="str">
        <f t="shared" si="7"/>
        <v/>
      </c>
    </row>
    <row r="113" spans="1:5" x14ac:dyDescent="0.3">
      <c r="A113" cm="1">
        <f t="array" ref="A113">INDEX($A$2:$A$49,INT((ROW()-57)/5)+1)</f>
        <v>2026</v>
      </c>
      <c r="B113" t="str">
        <f t="shared" si="5"/>
        <v>Strom</v>
      </c>
      <c r="C113" s="77">
        <f t="shared" si="6"/>
        <v>0</v>
      </c>
      <c r="D113" s="4" cm="1">
        <f t="array" ref="D113">IFERROR(
CHOOSE(MOD(ROW()-57,5)+1,
INDEX($E$2:$E$49,INT((ROW()-57)/5)+1),
INDEX($F$2:$F$49,INT((ROW()-57)/5)+1),
INDEX($G$2:$G$49,INT((ROW()-57)/5)+1),
INDEX($H$2:$H$49,INT((ROW()-57)/5)+1),
INDEX($H$2:$H$49,INT((ROW()-57)/5)+1)
),
""
)</f>
        <v>0</v>
      </c>
      <c r="E113" s="4" t="str">
        <f t="shared" si="7"/>
        <v/>
      </c>
    </row>
    <row r="114" spans="1:5" x14ac:dyDescent="0.3">
      <c r="A114" cm="1">
        <f t="array" ref="A114">INDEX($A$2:$A$49,INT((ROW()-57)/5)+1)</f>
        <v>2026</v>
      </c>
      <c r="B114" t="str">
        <f t="shared" si="5"/>
        <v>Heizstoffe</v>
      </c>
      <c r="C114" s="77">
        <f t="shared" si="6"/>
        <v>0</v>
      </c>
      <c r="D114" s="4" cm="1">
        <f t="array" ref="D114">IFERROR(
CHOOSE(MOD(ROW()-57,5)+1,
INDEX($E$2:$E$49,INT((ROW()-57)/5)+1),
INDEX($F$2:$F$49,INT((ROW()-57)/5)+1),
INDEX($G$2:$G$49,INT((ROW()-57)/5)+1),
INDEX($H$2:$H$49,INT((ROW()-57)/5)+1),
INDEX($H$2:$H$49,INT((ROW()-57)/5)+1)
),
""
)</f>
        <v>0</v>
      </c>
      <c r="E114" s="4" t="str">
        <f t="shared" si="7"/>
        <v/>
      </c>
    </row>
    <row r="115" spans="1:5" x14ac:dyDescent="0.3">
      <c r="A115" cm="1">
        <f t="array" ref="A115">INDEX($A$2:$A$49,INT((ROW()-57)/5)+1)</f>
        <v>2026</v>
      </c>
      <c r="B115" t="str">
        <f t="shared" si="5"/>
        <v>Fuhrpark (kwh/kg)</v>
      </c>
      <c r="C115" s="77">
        <f t="shared" si="6"/>
        <v>0</v>
      </c>
      <c r="D115" s="4" cm="1">
        <f t="array" ref="D115">IFERROR(
CHOOSE(MOD(ROW()-57,5)+1,
INDEX($E$2:$E$49,INT((ROW()-57)/5)+1),
INDEX($F$2:$F$49,INT((ROW()-57)/5)+1),
INDEX($G$2:$G$49,INT((ROW()-57)/5)+1),
INDEX($H$2:$H$49,INT((ROW()-57)/5)+1),
INDEX($H$2:$H$49,INT((ROW()-57)/5)+1)
),
""
)</f>
        <v>0</v>
      </c>
      <c r="E115" s="4" t="str">
        <f t="shared" si="7"/>
        <v/>
      </c>
    </row>
    <row r="116" spans="1:5" x14ac:dyDescent="0.3">
      <c r="A116" cm="1">
        <f t="array" ref="A116">INDEX($A$2:$A$49,INT((ROW()-57)/5)+1)</f>
        <v>2026</v>
      </c>
      <c r="B116" t="str">
        <f t="shared" si="5"/>
        <v>Fuhrpark (kwh/km)</v>
      </c>
      <c r="C116" s="77">
        <f t="shared" si="6"/>
        <v>0</v>
      </c>
      <c r="D116" s="4" cm="1">
        <f t="array" ref="D116">IFERROR(
CHOOSE(MOD(ROW()-57,5)+1,
INDEX($E$2:$E$49,INT((ROW()-57)/5)+1),
INDEX($F$2:$F$49,INT((ROW()-57)/5)+1),
INDEX($G$2:$G$49,INT((ROW()-57)/5)+1),
INDEX($H$2:$H$49,INT((ROW()-57)/5)+1),
INDEX($H$2:$H$49,INT((ROW()-57)/5)+1)
),
""
)</f>
        <v>0</v>
      </c>
      <c r="E116" s="4" t="str">
        <f t="shared" si="7"/>
        <v/>
      </c>
    </row>
    <row r="117" spans="1:5" x14ac:dyDescent="0.3">
      <c r="A117" cm="1">
        <f t="array" ref="A117">INDEX($A$2:$A$49,INT((ROW()-57)/5)+1)</f>
        <v>2027</v>
      </c>
      <c r="B117" t="str">
        <f t="shared" si="5"/>
        <v>Gesamt</v>
      </c>
      <c r="C117" s="77">
        <f t="shared" si="6"/>
        <v>0</v>
      </c>
      <c r="D117" s="4" cm="1">
        <f t="array" ref="D117">IFERROR(
CHOOSE(MOD(ROW()-57,5)+1,
INDEX($E$2:$E$49,INT((ROW()-57)/5)+1),
INDEX($F$2:$F$49,INT((ROW()-57)/5)+1),
INDEX($G$2:$G$49,INT((ROW()-57)/5)+1),
INDEX($H$2:$H$49,INT((ROW()-57)/5)+1),
INDEX($H$2:$H$49,INT((ROW()-57)/5)+1)
),
""
)</f>
        <v>0</v>
      </c>
      <c r="E117" s="4" t="str">
        <f t="shared" si="7"/>
        <v/>
      </c>
    </row>
    <row r="118" spans="1:5" x14ac:dyDescent="0.3">
      <c r="A118" cm="1">
        <f t="array" ref="A118">INDEX($A$2:$A$49,INT((ROW()-57)/5)+1)</f>
        <v>2027</v>
      </c>
      <c r="B118" t="str">
        <f t="shared" si="5"/>
        <v>Strom</v>
      </c>
      <c r="C118" s="77">
        <f t="shared" si="6"/>
        <v>0</v>
      </c>
      <c r="D118" s="4" cm="1">
        <f t="array" ref="D118">IFERROR(
CHOOSE(MOD(ROW()-57,5)+1,
INDEX($E$2:$E$49,INT((ROW()-57)/5)+1),
INDEX($F$2:$F$49,INT((ROW()-57)/5)+1),
INDEX($G$2:$G$49,INT((ROW()-57)/5)+1),
INDEX($H$2:$H$49,INT((ROW()-57)/5)+1),
INDEX($H$2:$H$49,INT((ROW()-57)/5)+1)
),
""
)</f>
        <v>0</v>
      </c>
      <c r="E118" s="4" t="str">
        <f t="shared" si="7"/>
        <v/>
      </c>
    </row>
    <row r="119" spans="1:5" x14ac:dyDescent="0.3">
      <c r="A119" cm="1">
        <f t="array" ref="A119">INDEX($A$2:$A$49,INT((ROW()-57)/5)+1)</f>
        <v>2027</v>
      </c>
      <c r="B119" t="str">
        <f t="shared" si="5"/>
        <v>Heizstoffe</v>
      </c>
      <c r="C119" s="77">
        <f t="shared" si="6"/>
        <v>0</v>
      </c>
      <c r="D119" s="4" cm="1">
        <f t="array" ref="D119">IFERROR(
CHOOSE(MOD(ROW()-57,5)+1,
INDEX($E$2:$E$49,INT((ROW()-57)/5)+1),
INDEX($F$2:$F$49,INT((ROW()-57)/5)+1),
INDEX($G$2:$G$49,INT((ROW()-57)/5)+1),
INDEX($H$2:$H$49,INT((ROW()-57)/5)+1),
INDEX($H$2:$H$49,INT((ROW()-57)/5)+1)
),
""
)</f>
        <v>0</v>
      </c>
      <c r="E119" s="4" t="str">
        <f t="shared" si="7"/>
        <v/>
      </c>
    </row>
    <row r="120" spans="1:5" x14ac:dyDescent="0.3">
      <c r="A120" cm="1">
        <f t="array" ref="A120">INDEX($A$2:$A$49,INT((ROW()-57)/5)+1)</f>
        <v>2027</v>
      </c>
      <c r="B120" t="str">
        <f t="shared" si="5"/>
        <v>Fuhrpark (kwh/kg)</v>
      </c>
      <c r="C120" s="77">
        <f t="shared" si="6"/>
        <v>0</v>
      </c>
      <c r="D120" s="4" cm="1">
        <f t="array" ref="D120">IFERROR(
CHOOSE(MOD(ROW()-57,5)+1,
INDEX($E$2:$E$49,INT((ROW()-57)/5)+1),
INDEX($F$2:$F$49,INT((ROW()-57)/5)+1),
INDEX($G$2:$G$49,INT((ROW()-57)/5)+1),
INDEX($H$2:$H$49,INT((ROW()-57)/5)+1),
INDEX($H$2:$H$49,INT((ROW()-57)/5)+1)
),
""
)</f>
        <v>0</v>
      </c>
      <c r="E120" s="4" t="str">
        <f t="shared" si="7"/>
        <v/>
      </c>
    </row>
    <row r="121" spans="1:5" x14ac:dyDescent="0.3">
      <c r="A121" cm="1">
        <f t="array" ref="A121">INDEX($A$2:$A$49,INT((ROW()-57)/5)+1)</f>
        <v>2027</v>
      </c>
      <c r="B121" t="str">
        <f t="shared" si="5"/>
        <v>Fuhrpark (kwh/km)</v>
      </c>
      <c r="C121" s="77">
        <f t="shared" si="6"/>
        <v>0</v>
      </c>
      <c r="D121" s="4" cm="1">
        <f t="array" ref="D121">IFERROR(
CHOOSE(MOD(ROW()-57,5)+1,
INDEX($E$2:$E$49,INT((ROW()-57)/5)+1),
INDEX($F$2:$F$49,INT((ROW()-57)/5)+1),
INDEX($G$2:$G$49,INT((ROW()-57)/5)+1),
INDEX($H$2:$H$49,INT((ROW()-57)/5)+1),
INDEX($H$2:$H$49,INT((ROW()-57)/5)+1)
),
""
)</f>
        <v>0</v>
      </c>
      <c r="E121" s="4" t="str">
        <f t="shared" si="7"/>
        <v/>
      </c>
    </row>
    <row r="122" spans="1:5" x14ac:dyDescent="0.3">
      <c r="A122" cm="1">
        <f t="array" ref="A122">INDEX($A$2:$A$49,INT((ROW()-57)/5)+1)</f>
        <v>2028</v>
      </c>
      <c r="B122" t="str">
        <f t="shared" ref="B122:B185" si="8">CHOOSE(MOD(ROW()-57,5)+1,"Gesamt","Strom","Heizstoffe","Fuhrpark (kwh/kg)","Fuhrpark (kwh/km)")</f>
        <v>Gesamt</v>
      </c>
      <c r="C122" s="77">
        <f t="shared" ref="C122:C185" si="9">IF(OR(B122="Gesamt",B122="Strom",B122="Heizstoffe"),
_xlfn.XLOOKUP(A122,$A$2:$A$49,$D$2:$D$49),
IF(B122="Fuhrpark (kwh/kg)",
_xlfn.XLOOKUP(A122,$A$2:$A$49,$B$2:$B$49),
IF(B122="Fuhrpark (kwh/km)",
_xlfn.XLOOKUP(A122,$A$2:$A$49,$C$2:$C$49),
"")))</f>
        <v>0</v>
      </c>
      <c r="D122" s="4" cm="1">
        <f t="array" ref="D122">IFERROR(
CHOOSE(MOD(ROW()-57,5)+1,
INDEX($E$2:$E$49,INT((ROW()-57)/5)+1),
INDEX($F$2:$F$49,INT((ROW()-57)/5)+1),
INDEX($G$2:$G$49,INT((ROW()-57)/5)+1),
INDEX($H$2:$H$49,INT((ROW()-57)/5)+1),
INDEX($H$2:$H$49,INT((ROW()-57)/5)+1)
),
""
)</f>
        <v>0</v>
      </c>
      <c r="E122" s="4" t="str">
        <f t="shared" ref="E122:E185" si="10">IF(D122&gt;0,D122/C122,"")</f>
        <v/>
      </c>
    </row>
    <row r="123" spans="1:5" x14ac:dyDescent="0.3">
      <c r="A123" cm="1">
        <f t="array" ref="A123">INDEX($A$2:$A$49,INT((ROW()-57)/5)+1)</f>
        <v>2028</v>
      </c>
      <c r="B123" t="str">
        <f t="shared" si="8"/>
        <v>Strom</v>
      </c>
      <c r="C123" s="77">
        <f t="shared" si="9"/>
        <v>0</v>
      </c>
      <c r="D123" s="4" cm="1">
        <f t="array" ref="D123">IFERROR(
CHOOSE(MOD(ROW()-57,5)+1,
INDEX($E$2:$E$49,INT((ROW()-57)/5)+1),
INDEX($F$2:$F$49,INT((ROW()-57)/5)+1),
INDEX($G$2:$G$49,INT((ROW()-57)/5)+1),
INDEX($H$2:$H$49,INT((ROW()-57)/5)+1),
INDEX($H$2:$H$49,INT((ROW()-57)/5)+1)
),
""
)</f>
        <v>0</v>
      </c>
      <c r="E123" s="4" t="str">
        <f t="shared" si="10"/>
        <v/>
      </c>
    </row>
    <row r="124" spans="1:5" x14ac:dyDescent="0.3">
      <c r="A124" cm="1">
        <f t="array" ref="A124">INDEX($A$2:$A$49,INT((ROW()-57)/5)+1)</f>
        <v>2028</v>
      </c>
      <c r="B124" t="str">
        <f t="shared" si="8"/>
        <v>Heizstoffe</v>
      </c>
      <c r="C124" s="77">
        <f t="shared" si="9"/>
        <v>0</v>
      </c>
      <c r="D124" s="4" cm="1">
        <f t="array" ref="D124">IFERROR(
CHOOSE(MOD(ROW()-57,5)+1,
INDEX($E$2:$E$49,INT((ROW()-57)/5)+1),
INDEX($F$2:$F$49,INT((ROW()-57)/5)+1),
INDEX($G$2:$G$49,INT((ROW()-57)/5)+1),
INDEX($H$2:$H$49,INT((ROW()-57)/5)+1),
INDEX($H$2:$H$49,INT((ROW()-57)/5)+1)
),
""
)</f>
        <v>0</v>
      </c>
      <c r="E124" s="4" t="str">
        <f t="shared" si="10"/>
        <v/>
      </c>
    </row>
    <row r="125" spans="1:5" x14ac:dyDescent="0.3">
      <c r="A125" cm="1">
        <f t="array" ref="A125">INDEX($A$2:$A$49,INT((ROW()-57)/5)+1)</f>
        <v>2028</v>
      </c>
      <c r="B125" t="str">
        <f t="shared" si="8"/>
        <v>Fuhrpark (kwh/kg)</v>
      </c>
      <c r="C125" s="77">
        <f t="shared" si="9"/>
        <v>0</v>
      </c>
      <c r="D125" s="4" cm="1">
        <f t="array" ref="D125">IFERROR(
CHOOSE(MOD(ROW()-57,5)+1,
INDEX($E$2:$E$49,INT((ROW()-57)/5)+1),
INDEX($F$2:$F$49,INT((ROW()-57)/5)+1),
INDEX($G$2:$G$49,INT((ROW()-57)/5)+1),
INDEX($H$2:$H$49,INT((ROW()-57)/5)+1),
INDEX($H$2:$H$49,INT((ROW()-57)/5)+1)
),
""
)</f>
        <v>0</v>
      </c>
      <c r="E125" s="4" t="str">
        <f t="shared" si="10"/>
        <v/>
      </c>
    </row>
    <row r="126" spans="1:5" x14ac:dyDescent="0.3">
      <c r="A126" cm="1">
        <f t="array" ref="A126">INDEX($A$2:$A$49,INT((ROW()-57)/5)+1)</f>
        <v>2028</v>
      </c>
      <c r="B126" t="str">
        <f t="shared" si="8"/>
        <v>Fuhrpark (kwh/km)</v>
      </c>
      <c r="C126" s="77">
        <f t="shared" si="9"/>
        <v>0</v>
      </c>
      <c r="D126" s="4" cm="1">
        <f t="array" ref="D126">IFERROR(
CHOOSE(MOD(ROW()-57,5)+1,
INDEX($E$2:$E$49,INT((ROW()-57)/5)+1),
INDEX($F$2:$F$49,INT((ROW()-57)/5)+1),
INDEX($G$2:$G$49,INT((ROW()-57)/5)+1),
INDEX($H$2:$H$49,INT((ROW()-57)/5)+1),
INDEX($H$2:$H$49,INT((ROW()-57)/5)+1)
),
""
)</f>
        <v>0</v>
      </c>
      <c r="E126" s="4" t="str">
        <f t="shared" si="10"/>
        <v/>
      </c>
    </row>
    <row r="127" spans="1:5" x14ac:dyDescent="0.3">
      <c r="A127" cm="1">
        <f t="array" ref="A127">INDEX($A$2:$A$49,INT((ROW()-57)/5)+1)</f>
        <v>2029</v>
      </c>
      <c r="B127" t="str">
        <f t="shared" si="8"/>
        <v>Gesamt</v>
      </c>
      <c r="C127" s="77">
        <f t="shared" si="9"/>
        <v>0</v>
      </c>
      <c r="D127" s="4" cm="1">
        <f t="array" ref="D127">IFERROR(
CHOOSE(MOD(ROW()-57,5)+1,
INDEX($E$2:$E$49,INT((ROW()-57)/5)+1),
INDEX($F$2:$F$49,INT((ROW()-57)/5)+1),
INDEX($G$2:$G$49,INT((ROW()-57)/5)+1),
INDEX($H$2:$H$49,INT((ROW()-57)/5)+1),
INDEX($H$2:$H$49,INT((ROW()-57)/5)+1)
),
""
)</f>
        <v>0</v>
      </c>
      <c r="E127" s="4" t="str">
        <f t="shared" si="10"/>
        <v/>
      </c>
    </row>
    <row r="128" spans="1:5" x14ac:dyDescent="0.3">
      <c r="A128" cm="1">
        <f t="array" ref="A128">INDEX($A$2:$A$49,INT((ROW()-57)/5)+1)</f>
        <v>2029</v>
      </c>
      <c r="B128" t="str">
        <f t="shared" si="8"/>
        <v>Strom</v>
      </c>
      <c r="C128" s="77">
        <f t="shared" si="9"/>
        <v>0</v>
      </c>
      <c r="D128" s="4" cm="1">
        <f t="array" ref="D128">IFERROR(
CHOOSE(MOD(ROW()-57,5)+1,
INDEX($E$2:$E$49,INT((ROW()-57)/5)+1),
INDEX($F$2:$F$49,INT((ROW()-57)/5)+1),
INDEX($G$2:$G$49,INT((ROW()-57)/5)+1),
INDEX($H$2:$H$49,INT((ROW()-57)/5)+1),
INDEX($H$2:$H$49,INT((ROW()-57)/5)+1)
),
""
)</f>
        <v>0</v>
      </c>
      <c r="E128" s="4" t="str">
        <f t="shared" si="10"/>
        <v/>
      </c>
    </row>
    <row r="129" spans="1:5" x14ac:dyDescent="0.3">
      <c r="A129" cm="1">
        <f t="array" ref="A129">INDEX($A$2:$A$49,INT((ROW()-57)/5)+1)</f>
        <v>2029</v>
      </c>
      <c r="B129" t="str">
        <f t="shared" si="8"/>
        <v>Heizstoffe</v>
      </c>
      <c r="C129" s="77">
        <f t="shared" si="9"/>
        <v>0</v>
      </c>
      <c r="D129" s="4" cm="1">
        <f t="array" ref="D129">IFERROR(
CHOOSE(MOD(ROW()-57,5)+1,
INDEX($E$2:$E$49,INT((ROW()-57)/5)+1),
INDEX($F$2:$F$49,INT((ROW()-57)/5)+1),
INDEX($G$2:$G$49,INT((ROW()-57)/5)+1),
INDEX($H$2:$H$49,INT((ROW()-57)/5)+1),
INDEX($H$2:$H$49,INT((ROW()-57)/5)+1)
),
""
)</f>
        <v>0</v>
      </c>
      <c r="E129" s="4" t="str">
        <f t="shared" si="10"/>
        <v/>
      </c>
    </row>
    <row r="130" spans="1:5" x14ac:dyDescent="0.3">
      <c r="A130" cm="1">
        <f t="array" ref="A130">INDEX($A$2:$A$49,INT((ROW()-57)/5)+1)</f>
        <v>2029</v>
      </c>
      <c r="B130" t="str">
        <f t="shared" si="8"/>
        <v>Fuhrpark (kwh/kg)</v>
      </c>
      <c r="C130" s="77">
        <f t="shared" si="9"/>
        <v>0</v>
      </c>
      <c r="D130" s="4" cm="1">
        <f t="array" ref="D130">IFERROR(
CHOOSE(MOD(ROW()-57,5)+1,
INDEX($E$2:$E$49,INT((ROW()-57)/5)+1),
INDEX($F$2:$F$49,INT((ROW()-57)/5)+1),
INDEX($G$2:$G$49,INT((ROW()-57)/5)+1),
INDEX($H$2:$H$49,INT((ROW()-57)/5)+1),
INDEX($H$2:$H$49,INT((ROW()-57)/5)+1)
),
""
)</f>
        <v>0</v>
      </c>
      <c r="E130" s="4" t="str">
        <f t="shared" si="10"/>
        <v/>
      </c>
    </row>
    <row r="131" spans="1:5" x14ac:dyDescent="0.3">
      <c r="A131" cm="1">
        <f t="array" ref="A131">INDEX($A$2:$A$49,INT((ROW()-57)/5)+1)</f>
        <v>2029</v>
      </c>
      <c r="B131" t="str">
        <f t="shared" si="8"/>
        <v>Fuhrpark (kwh/km)</v>
      </c>
      <c r="C131" s="77">
        <f t="shared" si="9"/>
        <v>0</v>
      </c>
      <c r="D131" s="4" cm="1">
        <f t="array" ref="D131">IFERROR(
CHOOSE(MOD(ROW()-57,5)+1,
INDEX($E$2:$E$49,INT((ROW()-57)/5)+1),
INDEX($F$2:$F$49,INT((ROW()-57)/5)+1),
INDEX($G$2:$G$49,INT((ROW()-57)/5)+1),
INDEX($H$2:$H$49,INT((ROW()-57)/5)+1),
INDEX($H$2:$H$49,INT((ROW()-57)/5)+1)
),
""
)</f>
        <v>0</v>
      </c>
      <c r="E131" s="4" t="str">
        <f t="shared" si="10"/>
        <v/>
      </c>
    </row>
    <row r="132" spans="1:5" x14ac:dyDescent="0.3">
      <c r="A132" cm="1">
        <f t="array" ref="A132">INDEX($A$2:$A$49,INT((ROW()-57)/5)+1)</f>
        <v>2030</v>
      </c>
      <c r="B132" t="str">
        <f t="shared" si="8"/>
        <v>Gesamt</v>
      </c>
      <c r="C132" s="77">
        <f t="shared" si="9"/>
        <v>0</v>
      </c>
      <c r="D132" s="4" cm="1">
        <f t="array" ref="D132">IFERROR(
CHOOSE(MOD(ROW()-57,5)+1,
INDEX($E$2:$E$49,INT((ROW()-57)/5)+1),
INDEX($F$2:$F$49,INT((ROW()-57)/5)+1),
INDEX($G$2:$G$49,INT((ROW()-57)/5)+1),
INDEX($H$2:$H$49,INT((ROW()-57)/5)+1),
INDEX($H$2:$H$49,INT((ROW()-57)/5)+1)
),
""
)</f>
        <v>0</v>
      </c>
      <c r="E132" s="4" t="str">
        <f t="shared" si="10"/>
        <v/>
      </c>
    </row>
    <row r="133" spans="1:5" x14ac:dyDescent="0.3">
      <c r="A133" cm="1">
        <f t="array" ref="A133">INDEX($A$2:$A$49,INT((ROW()-57)/5)+1)</f>
        <v>2030</v>
      </c>
      <c r="B133" t="str">
        <f t="shared" si="8"/>
        <v>Strom</v>
      </c>
      <c r="C133" s="77">
        <f t="shared" si="9"/>
        <v>0</v>
      </c>
      <c r="D133" s="4" cm="1">
        <f t="array" ref="D133">IFERROR(
CHOOSE(MOD(ROW()-57,5)+1,
INDEX($E$2:$E$49,INT((ROW()-57)/5)+1),
INDEX($F$2:$F$49,INT((ROW()-57)/5)+1),
INDEX($G$2:$G$49,INT((ROW()-57)/5)+1),
INDEX($H$2:$H$49,INT((ROW()-57)/5)+1),
INDEX($H$2:$H$49,INT((ROW()-57)/5)+1)
),
""
)</f>
        <v>0</v>
      </c>
      <c r="E133" s="4" t="str">
        <f t="shared" si="10"/>
        <v/>
      </c>
    </row>
    <row r="134" spans="1:5" x14ac:dyDescent="0.3">
      <c r="A134" cm="1">
        <f t="array" ref="A134">INDEX($A$2:$A$49,INT((ROW()-57)/5)+1)</f>
        <v>2030</v>
      </c>
      <c r="B134" t="str">
        <f t="shared" si="8"/>
        <v>Heizstoffe</v>
      </c>
      <c r="C134" s="77">
        <f t="shared" si="9"/>
        <v>0</v>
      </c>
      <c r="D134" s="4" cm="1">
        <f t="array" ref="D134">IFERROR(
CHOOSE(MOD(ROW()-57,5)+1,
INDEX($E$2:$E$49,INT((ROW()-57)/5)+1),
INDEX($F$2:$F$49,INT((ROW()-57)/5)+1),
INDEX($G$2:$G$49,INT((ROW()-57)/5)+1),
INDEX($H$2:$H$49,INT((ROW()-57)/5)+1),
INDEX($H$2:$H$49,INT((ROW()-57)/5)+1)
),
""
)</f>
        <v>0</v>
      </c>
      <c r="E134" s="4" t="str">
        <f t="shared" si="10"/>
        <v/>
      </c>
    </row>
    <row r="135" spans="1:5" x14ac:dyDescent="0.3">
      <c r="A135" cm="1">
        <f t="array" ref="A135">INDEX($A$2:$A$49,INT((ROW()-57)/5)+1)</f>
        <v>2030</v>
      </c>
      <c r="B135" t="str">
        <f t="shared" si="8"/>
        <v>Fuhrpark (kwh/kg)</v>
      </c>
      <c r="C135" s="77">
        <f t="shared" si="9"/>
        <v>0</v>
      </c>
      <c r="D135" s="4" cm="1">
        <f t="array" ref="D135">IFERROR(
CHOOSE(MOD(ROW()-57,5)+1,
INDEX($E$2:$E$49,INT((ROW()-57)/5)+1),
INDEX($F$2:$F$49,INT((ROW()-57)/5)+1),
INDEX($G$2:$G$49,INT((ROW()-57)/5)+1),
INDEX($H$2:$H$49,INT((ROW()-57)/5)+1),
INDEX($H$2:$H$49,INT((ROW()-57)/5)+1)
),
""
)</f>
        <v>0</v>
      </c>
      <c r="E135" s="4" t="str">
        <f t="shared" si="10"/>
        <v/>
      </c>
    </row>
    <row r="136" spans="1:5" x14ac:dyDescent="0.3">
      <c r="A136" cm="1">
        <f t="array" ref="A136">INDEX($A$2:$A$49,INT((ROW()-57)/5)+1)</f>
        <v>2030</v>
      </c>
      <c r="B136" t="str">
        <f t="shared" si="8"/>
        <v>Fuhrpark (kwh/km)</v>
      </c>
      <c r="C136" s="77">
        <f t="shared" si="9"/>
        <v>0</v>
      </c>
      <c r="D136" s="4" cm="1">
        <f t="array" ref="D136">IFERROR(
CHOOSE(MOD(ROW()-57,5)+1,
INDEX($E$2:$E$49,INT((ROW()-57)/5)+1),
INDEX($F$2:$F$49,INT((ROW()-57)/5)+1),
INDEX($G$2:$G$49,INT((ROW()-57)/5)+1),
INDEX($H$2:$H$49,INT((ROW()-57)/5)+1),
INDEX($H$2:$H$49,INT((ROW()-57)/5)+1)
),
""
)</f>
        <v>0</v>
      </c>
      <c r="E136" s="4" t="str">
        <f t="shared" si="10"/>
        <v/>
      </c>
    </row>
    <row r="137" spans="1:5" x14ac:dyDescent="0.3">
      <c r="A137" cm="1">
        <f t="array" ref="A137">INDEX($A$2:$A$49,INT((ROW()-57)/5)+1)</f>
        <v>2031</v>
      </c>
      <c r="B137" t="str">
        <f t="shared" si="8"/>
        <v>Gesamt</v>
      </c>
      <c r="C137" s="77">
        <f t="shared" si="9"/>
        <v>0</v>
      </c>
      <c r="D137" s="4" cm="1">
        <f t="array" ref="D137">IFERROR(
CHOOSE(MOD(ROW()-57,5)+1,
INDEX($E$2:$E$49,INT((ROW()-57)/5)+1),
INDEX($F$2:$F$49,INT((ROW()-57)/5)+1),
INDEX($G$2:$G$49,INT((ROW()-57)/5)+1),
INDEX($H$2:$H$49,INT((ROW()-57)/5)+1),
INDEX($H$2:$H$49,INT((ROW()-57)/5)+1)
),
""
)</f>
        <v>0</v>
      </c>
      <c r="E137" s="4" t="str">
        <f t="shared" si="10"/>
        <v/>
      </c>
    </row>
    <row r="138" spans="1:5" x14ac:dyDescent="0.3">
      <c r="A138" cm="1">
        <f t="array" ref="A138">INDEX($A$2:$A$49,INT((ROW()-57)/5)+1)</f>
        <v>2031</v>
      </c>
      <c r="B138" t="str">
        <f t="shared" si="8"/>
        <v>Strom</v>
      </c>
      <c r="C138" s="77">
        <f t="shared" si="9"/>
        <v>0</v>
      </c>
      <c r="D138" s="4" cm="1">
        <f t="array" ref="D138">IFERROR(
CHOOSE(MOD(ROW()-57,5)+1,
INDEX($E$2:$E$49,INT((ROW()-57)/5)+1),
INDEX($F$2:$F$49,INT((ROW()-57)/5)+1),
INDEX($G$2:$G$49,INT((ROW()-57)/5)+1),
INDEX($H$2:$H$49,INT((ROW()-57)/5)+1),
INDEX($H$2:$H$49,INT((ROW()-57)/5)+1)
),
""
)</f>
        <v>0</v>
      </c>
      <c r="E138" s="4" t="str">
        <f t="shared" si="10"/>
        <v/>
      </c>
    </row>
    <row r="139" spans="1:5" x14ac:dyDescent="0.3">
      <c r="A139" cm="1">
        <f t="array" ref="A139">INDEX($A$2:$A$49,INT((ROW()-57)/5)+1)</f>
        <v>2031</v>
      </c>
      <c r="B139" t="str">
        <f t="shared" si="8"/>
        <v>Heizstoffe</v>
      </c>
      <c r="C139" s="77">
        <f t="shared" si="9"/>
        <v>0</v>
      </c>
      <c r="D139" s="4" cm="1">
        <f t="array" ref="D139">IFERROR(
CHOOSE(MOD(ROW()-57,5)+1,
INDEX($E$2:$E$49,INT((ROW()-57)/5)+1),
INDEX($F$2:$F$49,INT((ROW()-57)/5)+1),
INDEX($G$2:$G$49,INT((ROW()-57)/5)+1),
INDEX($H$2:$H$49,INT((ROW()-57)/5)+1),
INDEX($H$2:$H$49,INT((ROW()-57)/5)+1)
),
""
)</f>
        <v>0</v>
      </c>
      <c r="E139" s="4" t="str">
        <f t="shared" si="10"/>
        <v/>
      </c>
    </row>
    <row r="140" spans="1:5" x14ac:dyDescent="0.3">
      <c r="A140" cm="1">
        <f t="array" ref="A140">INDEX($A$2:$A$49,INT((ROW()-57)/5)+1)</f>
        <v>2031</v>
      </c>
      <c r="B140" t="str">
        <f t="shared" si="8"/>
        <v>Fuhrpark (kwh/kg)</v>
      </c>
      <c r="C140" s="77">
        <f t="shared" si="9"/>
        <v>0</v>
      </c>
      <c r="D140" s="4" cm="1">
        <f t="array" ref="D140">IFERROR(
CHOOSE(MOD(ROW()-57,5)+1,
INDEX($E$2:$E$49,INT((ROW()-57)/5)+1),
INDEX($F$2:$F$49,INT((ROW()-57)/5)+1),
INDEX($G$2:$G$49,INT((ROW()-57)/5)+1),
INDEX($H$2:$H$49,INT((ROW()-57)/5)+1),
INDEX($H$2:$H$49,INT((ROW()-57)/5)+1)
),
""
)</f>
        <v>0</v>
      </c>
      <c r="E140" s="4" t="str">
        <f t="shared" si="10"/>
        <v/>
      </c>
    </row>
    <row r="141" spans="1:5" x14ac:dyDescent="0.3">
      <c r="A141" cm="1">
        <f t="array" ref="A141">INDEX($A$2:$A$49,INT((ROW()-57)/5)+1)</f>
        <v>2031</v>
      </c>
      <c r="B141" t="str">
        <f t="shared" si="8"/>
        <v>Fuhrpark (kwh/km)</v>
      </c>
      <c r="C141" s="77">
        <f t="shared" si="9"/>
        <v>0</v>
      </c>
      <c r="D141" s="4" cm="1">
        <f t="array" ref="D141">IFERROR(
CHOOSE(MOD(ROW()-57,5)+1,
INDEX($E$2:$E$49,INT((ROW()-57)/5)+1),
INDEX($F$2:$F$49,INT((ROW()-57)/5)+1),
INDEX($G$2:$G$49,INT((ROW()-57)/5)+1),
INDEX($H$2:$H$49,INT((ROW()-57)/5)+1),
INDEX($H$2:$H$49,INT((ROW()-57)/5)+1)
),
""
)</f>
        <v>0</v>
      </c>
      <c r="E141" s="4" t="str">
        <f t="shared" si="10"/>
        <v/>
      </c>
    </row>
    <row r="142" spans="1:5" x14ac:dyDescent="0.3">
      <c r="A142" cm="1">
        <f t="array" ref="A142">INDEX($A$2:$A$49,INT((ROW()-57)/5)+1)</f>
        <v>2032</v>
      </c>
      <c r="B142" t="str">
        <f t="shared" si="8"/>
        <v>Gesamt</v>
      </c>
      <c r="C142" s="77">
        <f t="shared" si="9"/>
        <v>0</v>
      </c>
      <c r="D142" s="4" cm="1">
        <f t="array" ref="D142">IFERROR(
CHOOSE(MOD(ROW()-57,5)+1,
INDEX($E$2:$E$49,INT((ROW()-57)/5)+1),
INDEX($F$2:$F$49,INT((ROW()-57)/5)+1),
INDEX($G$2:$G$49,INT((ROW()-57)/5)+1),
INDEX($H$2:$H$49,INT((ROW()-57)/5)+1),
INDEX($H$2:$H$49,INT((ROW()-57)/5)+1)
),
""
)</f>
        <v>0</v>
      </c>
      <c r="E142" s="4" t="str">
        <f t="shared" si="10"/>
        <v/>
      </c>
    </row>
    <row r="143" spans="1:5" x14ac:dyDescent="0.3">
      <c r="A143" cm="1">
        <f t="array" ref="A143">INDEX($A$2:$A$49,INT((ROW()-57)/5)+1)</f>
        <v>2032</v>
      </c>
      <c r="B143" t="str">
        <f t="shared" si="8"/>
        <v>Strom</v>
      </c>
      <c r="C143" s="77">
        <f t="shared" si="9"/>
        <v>0</v>
      </c>
      <c r="D143" s="4" cm="1">
        <f t="array" ref="D143">IFERROR(
CHOOSE(MOD(ROW()-57,5)+1,
INDEX($E$2:$E$49,INT((ROW()-57)/5)+1),
INDEX($F$2:$F$49,INT((ROW()-57)/5)+1),
INDEX($G$2:$G$49,INT((ROW()-57)/5)+1),
INDEX($H$2:$H$49,INT((ROW()-57)/5)+1),
INDEX($H$2:$H$49,INT((ROW()-57)/5)+1)
),
""
)</f>
        <v>0</v>
      </c>
      <c r="E143" s="4" t="str">
        <f t="shared" si="10"/>
        <v/>
      </c>
    </row>
    <row r="144" spans="1:5" x14ac:dyDescent="0.3">
      <c r="A144" cm="1">
        <f t="array" ref="A144">INDEX($A$2:$A$49,INT((ROW()-57)/5)+1)</f>
        <v>2032</v>
      </c>
      <c r="B144" t="str">
        <f t="shared" si="8"/>
        <v>Heizstoffe</v>
      </c>
      <c r="C144" s="77">
        <f t="shared" si="9"/>
        <v>0</v>
      </c>
      <c r="D144" s="4" cm="1">
        <f t="array" ref="D144">IFERROR(
CHOOSE(MOD(ROW()-57,5)+1,
INDEX($E$2:$E$49,INT((ROW()-57)/5)+1),
INDEX($F$2:$F$49,INT((ROW()-57)/5)+1),
INDEX($G$2:$G$49,INT((ROW()-57)/5)+1),
INDEX($H$2:$H$49,INT((ROW()-57)/5)+1),
INDEX($H$2:$H$49,INT((ROW()-57)/5)+1)
),
""
)</f>
        <v>0</v>
      </c>
      <c r="E144" s="4" t="str">
        <f t="shared" si="10"/>
        <v/>
      </c>
    </row>
    <row r="145" spans="1:5" x14ac:dyDescent="0.3">
      <c r="A145" cm="1">
        <f t="array" ref="A145">INDEX($A$2:$A$49,INT((ROW()-57)/5)+1)</f>
        <v>2032</v>
      </c>
      <c r="B145" t="str">
        <f t="shared" si="8"/>
        <v>Fuhrpark (kwh/kg)</v>
      </c>
      <c r="C145" s="77">
        <f t="shared" si="9"/>
        <v>0</v>
      </c>
      <c r="D145" s="4" cm="1">
        <f t="array" ref="D145">IFERROR(
CHOOSE(MOD(ROW()-57,5)+1,
INDEX($E$2:$E$49,INT((ROW()-57)/5)+1),
INDEX($F$2:$F$49,INT((ROW()-57)/5)+1),
INDEX($G$2:$G$49,INT((ROW()-57)/5)+1),
INDEX($H$2:$H$49,INT((ROW()-57)/5)+1),
INDEX($H$2:$H$49,INT((ROW()-57)/5)+1)
),
""
)</f>
        <v>0</v>
      </c>
      <c r="E145" s="4" t="str">
        <f t="shared" si="10"/>
        <v/>
      </c>
    </row>
    <row r="146" spans="1:5" x14ac:dyDescent="0.3">
      <c r="A146" cm="1">
        <f t="array" ref="A146">INDEX($A$2:$A$49,INT((ROW()-57)/5)+1)</f>
        <v>2032</v>
      </c>
      <c r="B146" t="str">
        <f t="shared" si="8"/>
        <v>Fuhrpark (kwh/km)</v>
      </c>
      <c r="C146" s="77">
        <f t="shared" si="9"/>
        <v>0</v>
      </c>
      <c r="D146" s="4" cm="1">
        <f t="array" ref="D146">IFERROR(
CHOOSE(MOD(ROW()-57,5)+1,
INDEX($E$2:$E$49,INT((ROW()-57)/5)+1),
INDEX($F$2:$F$49,INT((ROW()-57)/5)+1),
INDEX($G$2:$G$49,INT((ROW()-57)/5)+1),
INDEX($H$2:$H$49,INT((ROW()-57)/5)+1),
INDEX($H$2:$H$49,INT((ROW()-57)/5)+1)
),
""
)</f>
        <v>0</v>
      </c>
      <c r="E146" s="4" t="str">
        <f t="shared" si="10"/>
        <v/>
      </c>
    </row>
    <row r="147" spans="1:5" x14ac:dyDescent="0.3">
      <c r="A147" cm="1">
        <f t="array" ref="A147">INDEX($A$2:$A$49,INT((ROW()-57)/5)+1)</f>
        <v>2033</v>
      </c>
      <c r="B147" t="str">
        <f t="shared" si="8"/>
        <v>Gesamt</v>
      </c>
      <c r="C147" s="77">
        <f t="shared" si="9"/>
        <v>0</v>
      </c>
      <c r="D147" s="4" cm="1">
        <f t="array" ref="D147">IFERROR(
CHOOSE(MOD(ROW()-57,5)+1,
INDEX($E$2:$E$49,INT((ROW()-57)/5)+1),
INDEX($F$2:$F$49,INT((ROW()-57)/5)+1),
INDEX($G$2:$G$49,INT((ROW()-57)/5)+1),
INDEX($H$2:$H$49,INT((ROW()-57)/5)+1),
INDEX($H$2:$H$49,INT((ROW()-57)/5)+1)
),
""
)</f>
        <v>0</v>
      </c>
      <c r="E147" s="4" t="str">
        <f t="shared" si="10"/>
        <v/>
      </c>
    </row>
    <row r="148" spans="1:5" x14ac:dyDescent="0.3">
      <c r="A148" cm="1">
        <f t="array" ref="A148">INDEX($A$2:$A$49,INT((ROW()-57)/5)+1)</f>
        <v>2033</v>
      </c>
      <c r="B148" t="str">
        <f t="shared" si="8"/>
        <v>Strom</v>
      </c>
      <c r="C148" s="77">
        <f t="shared" si="9"/>
        <v>0</v>
      </c>
      <c r="D148" s="4" cm="1">
        <f t="array" ref="D148">IFERROR(
CHOOSE(MOD(ROW()-57,5)+1,
INDEX($E$2:$E$49,INT((ROW()-57)/5)+1),
INDEX($F$2:$F$49,INT((ROW()-57)/5)+1),
INDEX($G$2:$G$49,INT((ROW()-57)/5)+1),
INDEX($H$2:$H$49,INT((ROW()-57)/5)+1),
INDEX($H$2:$H$49,INT((ROW()-57)/5)+1)
),
""
)</f>
        <v>0</v>
      </c>
      <c r="E148" s="4" t="str">
        <f t="shared" si="10"/>
        <v/>
      </c>
    </row>
    <row r="149" spans="1:5" x14ac:dyDescent="0.3">
      <c r="A149" cm="1">
        <f t="array" ref="A149">INDEX($A$2:$A$49,INT((ROW()-57)/5)+1)</f>
        <v>2033</v>
      </c>
      <c r="B149" t="str">
        <f t="shared" si="8"/>
        <v>Heizstoffe</v>
      </c>
      <c r="C149" s="77">
        <f t="shared" si="9"/>
        <v>0</v>
      </c>
      <c r="D149" s="4" cm="1">
        <f t="array" ref="D149">IFERROR(
CHOOSE(MOD(ROW()-57,5)+1,
INDEX($E$2:$E$49,INT((ROW()-57)/5)+1),
INDEX($F$2:$F$49,INT((ROW()-57)/5)+1),
INDEX($G$2:$G$49,INT((ROW()-57)/5)+1),
INDEX($H$2:$H$49,INT((ROW()-57)/5)+1),
INDEX($H$2:$H$49,INT((ROW()-57)/5)+1)
),
""
)</f>
        <v>0</v>
      </c>
      <c r="E149" s="4" t="str">
        <f t="shared" si="10"/>
        <v/>
      </c>
    </row>
    <row r="150" spans="1:5" x14ac:dyDescent="0.3">
      <c r="A150" cm="1">
        <f t="array" ref="A150">INDEX($A$2:$A$49,INT((ROW()-57)/5)+1)</f>
        <v>2033</v>
      </c>
      <c r="B150" t="str">
        <f t="shared" si="8"/>
        <v>Fuhrpark (kwh/kg)</v>
      </c>
      <c r="C150" s="77">
        <f t="shared" si="9"/>
        <v>0</v>
      </c>
      <c r="D150" s="4" cm="1">
        <f t="array" ref="D150">IFERROR(
CHOOSE(MOD(ROW()-57,5)+1,
INDEX($E$2:$E$49,INT((ROW()-57)/5)+1),
INDEX($F$2:$F$49,INT((ROW()-57)/5)+1),
INDEX($G$2:$G$49,INT((ROW()-57)/5)+1),
INDEX($H$2:$H$49,INT((ROW()-57)/5)+1),
INDEX($H$2:$H$49,INT((ROW()-57)/5)+1)
),
""
)</f>
        <v>0</v>
      </c>
      <c r="E150" s="4" t="str">
        <f t="shared" si="10"/>
        <v/>
      </c>
    </row>
    <row r="151" spans="1:5" x14ac:dyDescent="0.3">
      <c r="A151" cm="1">
        <f t="array" ref="A151">INDEX($A$2:$A$49,INT((ROW()-57)/5)+1)</f>
        <v>2033</v>
      </c>
      <c r="B151" t="str">
        <f t="shared" si="8"/>
        <v>Fuhrpark (kwh/km)</v>
      </c>
      <c r="C151" s="77">
        <f t="shared" si="9"/>
        <v>0</v>
      </c>
      <c r="D151" s="4" cm="1">
        <f t="array" ref="D151">IFERROR(
CHOOSE(MOD(ROW()-57,5)+1,
INDEX($E$2:$E$49,INT((ROW()-57)/5)+1),
INDEX($F$2:$F$49,INT((ROW()-57)/5)+1),
INDEX($G$2:$G$49,INT((ROW()-57)/5)+1),
INDEX($H$2:$H$49,INT((ROW()-57)/5)+1),
INDEX($H$2:$H$49,INT((ROW()-57)/5)+1)
),
""
)</f>
        <v>0</v>
      </c>
      <c r="E151" s="4" t="str">
        <f t="shared" si="10"/>
        <v/>
      </c>
    </row>
    <row r="152" spans="1:5" x14ac:dyDescent="0.3">
      <c r="A152" cm="1">
        <f t="array" ref="A152">INDEX($A$2:$A$49,INT((ROW()-57)/5)+1)</f>
        <v>2034</v>
      </c>
      <c r="B152" t="str">
        <f t="shared" si="8"/>
        <v>Gesamt</v>
      </c>
      <c r="C152" s="77">
        <f t="shared" si="9"/>
        <v>0</v>
      </c>
      <c r="D152" s="4" cm="1">
        <f t="array" ref="D152">IFERROR(
CHOOSE(MOD(ROW()-57,5)+1,
INDEX($E$2:$E$49,INT((ROW()-57)/5)+1),
INDEX($F$2:$F$49,INT((ROW()-57)/5)+1),
INDEX($G$2:$G$49,INT((ROW()-57)/5)+1),
INDEX($H$2:$H$49,INT((ROW()-57)/5)+1),
INDEX($H$2:$H$49,INT((ROW()-57)/5)+1)
),
""
)</f>
        <v>0</v>
      </c>
      <c r="E152" s="4" t="str">
        <f t="shared" si="10"/>
        <v/>
      </c>
    </row>
    <row r="153" spans="1:5" x14ac:dyDescent="0.3">
      <c r="A153" cm="1">
        <f t="array" ref="A153">INDEX($A$2:$A$49,INT((ROW()-57)/5)+1)</f>
        <v>2034</v>
      </c>
      <c r="B153" t="str">
        <f t="shared" si="8"/>
        <v>Strom</v>
      </c>
      <c r="C153" s="77">
        <f t="shared" si="9"/>
        <v>0</v>
      </c>
      <c r="D153" s="4" cm="1">
        <f t="array" ref="D153">IFERROR(
CHOOSE(MOD(ROW()-57,5)+1,
INDEX($E$2:$E$49,INT((ROW()-57)/5)+1),
INDEX($F$2:$F$49,INT((ROW()-57)/5)+1),
INDEX($G$2:$G$49,INT((ROW()-57)/5)+1),
INDEX($H$2:$H$49,INT((ROW()-57)/5)+1),
INDEX($H$2:$H$49,INT((ROW()-57)/5)+1)
),
""
)</f>
        <v>0</v>
      </c>
      <c r="E153" s="4" t="str">
        <f t="shared" si="10"/>
        <v/>
      </c>
    </row>
    <row r="154" spans="1:5" x14ac:dyDescent="0.3">
      <c r="A154" cm="1">
        <f t="array" ref="A154">INDEX($A$2:$A$49,INT((ROW()-57)/5)+1)</f>
        <v>2034</v>
      </c>
      <c r="B154" t="str">
        <f t="shared" si="8"/>
        <v>Heizstoffe</v>
      </c>
      <c r="C154" s="77">
        <f t="shared" si="9"/>
        <v>0</v>
      </c>
      <c r="D154" s="4" cm="1">
        <f t="array" ref="D154">IFERROR(
CHOOSE(MOD(ROW()-57,5)+1,
INDEX($E$2:$E$49,INT((ROW()-57)/5)+1),
INDEX($F$2:$F$49,INT((ROW()-57)/5)+1),
INDEX($G$2:$G$49,INT((ROW()-57)/5)+1),
INDEX($H$2:$H$49,INT((ROW()-57)/5)+1),
INDEX($H$2:$H$49,INT((ROW()-57)/5)+1)
),
""
)</f>
        <v>0</v>
      </c>
      <c r="E154" s="4" t="str">
        <f t="shared" si="10"/>
        <v/>
      </c>
    </row>
    <row r="155" spans="1:5" x14ac:dyDescent="0.3">
      <c r="A155" cm="1">
        <f t="array" ref="A155">INDEX($A$2:$A$49,INT((ROW()-57)/5)+1)</f>
        <v>2034</v>
      </c>
      <c r="B155" t="str">
        <f t="shared" si="8"/>
        <v>Fuhrpark (kwh/kg)</v>
      </c>
      <c r="C155" s="77">
        <f t="shared" si="9"/>
        <v>0</v>
      </c>
      <c r="D155" s="4" cm="1">
        <f t="array" ref="D155">IFERROR(
CHOOSE(MOD(ROW()-57,5)+1,
INDEX($E$2:$E$49,INT((ROW()-57)/5)+1),
INDEX($F$2:$F$49,INT((ROW()-57)/5)+1),
INDEX($G$2:$G$49,INT((ROW()-57)/5)+1),
INDEX($H$2:$H$49,INT((ROW()-57)/5)+1),
INDEX($H$2:$H$49,INT((ROW()-57)/5)+1)
),
""
)</f>
        <v>0</v>
      </c>
      <c r="E155" s="4" t="str">
        <f t="shared" si="10"/>
        <v/>
      </c>
    </row>
    <row r="156" spans="1:5" x14ac:dyDescent="0.3">
      <c r="A156" cm="1">
        <f t="array" ref="A156">INDEX($A$2:$A$49,INT((ROW()-57)/5)+1)</f>
        <v>2034</v>
      </c>
      <c r="B156" t="str">
        <f t="shared" si="8"/>
        <v>Fuhrpark (kwh/km)</v>
      </c>
      <c r="C156" s="77">
        <f t="shared" si="9"/>
        <v>0</v>
      </c>
      <c r="D156" s="4" cm="1">
        <f t="array" ref="D156">IFERROR(
CHOOSE(MOD(ROW()-57,5)+1,
INDEX($E$2:$E$49,INT((ROW()-57)/5)+1),
INDEX($F$2:$F$49,INT((ROW()-57)/5)+1),
INDEX($G$2:$G$49,INT((ROW()-57)/5)+1),
INDEX($H$2:$H$49,INT((ROW()-57)/5)+1),
INDEX($H$2:$H$49,INT((ROW()-57)/5)+1)
),
""
)</f>
        <v>0</v>
      </c>
      <c r="E156" s="4" t="str">
        <f t="shared" si="10"/>
        <v/>
      </c>
    </row>
    <row r="157" spans="1:5" x14ac:dyDescent="0.3">
      <c r="A157" cm="1">
        <f t="array" ref="A157">INDEX($A$2:$A$49,INT((ROW()-57)/5)+1)</f>
        <v>2035</v>
      </c>
      <c r="B157" t="str">
        <f t="shared" si="8"/>
        <v>Gesamt</v>
      </c>
      <c r="C157" s="77">
        <f t="shared" si="9"/>
        <v>0</v>
      </c>
      <c r="D157" s="4" cm="1">
        <f t="array" ref="D157">IFERROR(
CHOOSE(MOD(ROW()-57,5)+1,
INDEX($E$2:$E$49,INT((ROW()-57)/5)+1),
INDEX($F$2:$F$49,INT((ROW()-57)/5)+1),
INDEX($G$2:$G$49,INT((ROW()-57)/5)+1),
INDEX($H$2:$H$49,INT((ROW()-57)/5)+1),
INDEX($H$2:$H$49,INT((ROW()-57)/5)+1)
),
""
)</f>
        <v>0</v>
      </c>
      <c r="E157" s="4" t="str">
        <f t="shared" si="10"/>
        <v/>
      </c>
    </row>
    <row r="158" spans="1:5" x14ac:dyDescent="0.3">
      <c r="A158" cm="1">
        <f t="array" ref="A158">INDEX($A$2:$A$49,INT((ROW()-57)/5)+1)</f>
        <v>2035</v>
      </c>
      <c r="B158" t="str">
        <f t="shared" si="8"/>
        <v>Strom</v>
      </c>
      <c r="C158" s="77">
        <f t="shared" si="9"/>
        <v>0</v>
      </c>
      <c r="D158" s="4" cm="1">
        <f t="array" ref="D158">IFERROR(
CHOOSE(MOD(ROW()-57,5)+1,
INDEX($E$2:$E$49,INT((ROW()-57)/5)+1),
INDEX($F$2:$F$49,INT((ROW()-57)/5)+1),
INDEX($G$2:$G$49,INT((ROW()-57)/5)+1),
INDEX($H$2:$H$49,INT((ROW()-57)/5)+1),
INDEX($H$2:$H$49,INT((ROW()-57)/5)+1)
),
""
)</f>
        <v>0</v>
      </c>
      <c r="E158" s="4" t="str">
        <f t="shared" si="10"/>
        <v/>
      </c>
    </row>
    <row r="159" spans="1:5" x14ac:dyDescent="0.3">
      <c r="A159" cm="1">
        <f t="array" ref="A159">INDEX($A$2:$A$49,INT((ROW()-57)/5)+1)</f>
        <v>2035</v>
      </c>
      <c r="B159" t="str">
        <f t="shared" si="8"/>
        <v>Heizstoffe</v>
      </c>
      <c r="C159" s="77">
        <f t="shared" si="9"/>
        <v>0</v>
      </c>
      <c r="D159" s="4" cm="1">
        <f t="array" ref="D159">IFERROR(
CHOOSE(MOD(ROW()-57,5)+1,
INDEX($E$2:$E$49,INT((ROW()-57)/5)+1),
INDEX($F$2:$F$49,INT((ROW()-57)/5)+1),
INDEX($G$2:$G$49,INT((ROW()-57)/5)+1),
INDEX($H$2:$H$49,INT((ROW()-57)/5)+1),
INDEX($H$2:$H$49,INT((ROW()-57)/5)+1)
),
""
)</f>
        <v>0</v>
      </c>
      <c r="E159" s="4" t="str">
        <f t="shared" si="10"/>
        <v/>
      </c>
    </row>
    <row r="160" spans="1:5" x14ac:dyDescent="0.3">
      <c r="A160" cm="1">
        <f t="array" ref="A160">INDEX($A$2:$A$49,INT((ROW()-57)/5)+1)</f>
        <v>2035</v>
      </c>
      <c r="B160" t="str">
        <f t="shared" si="8"/>
        <v>Fuhrpark (kwh/kg)</v>
      </c>
      <c r="C160" s="77">
        <f t="shared" si="9"/>
        <v>0</v>
      </c>
      <c r="D160" s="4" cm="1">
        <f t="array" ref="D160">IFERROR(
CHOOSE(MOD(ROW()-57,5)+1,
INDEX($E$2:$E$49,INT((ROW()-57)/5)+1),
INDEX($F$2:$F$49,INT((ROW()-57)/5)+1),
INDEX($G$2:$G$49,INT((ROW()-57)/5)+1),
INDEX($H$2:$H$49,INT((ROW()-57)/5)+1),
INDEX($H$2:$H$49,INT((ROW()-57)/5)+1)
),
""
)</f>
        <v>0</v>
      </c>
      <c r="E160" s="4" t="str">
        <f t="shared" si="10"/>
        <v/>
      </c>
    </row>
    <row r="161" spans="1:5" x14ac:dyDescent="0.3">
      <c r="A161" cm="1">
        <f t="array" ref="A161">INDEX($A$2:$A$49,INT((ROW()-57)/5)+1)</f>
        <v>2035</v>
      </c>
      <c r="B161" t="str">
        <f t="shared" si="8"/>
        <v>Fuhrpark (kwh/km)</v>
      </c>
      <c r="C161" s="77">
        <f t="shared" si="9"/>
        <v>0</v>
      </c>
      <c r="D161" s="4" cm="1">
        <f t="array" ref="D161">IFERROR(
CHOOSE(MOD(ROW()-57,5)+1,
INDEX($E$2:$E$49,INT((ROW()-57)/5)+1),
INDEX($F$2:$F$49,INT((ROW()-57)/5)+1),
INDEX($G$2:$G$49,INT((ROW()-57)/5)+1),
INDEX($H$2:$H$49,INT((ROW()-57)/5)+1),
INDEX($H$2:$H$49,INT((ROW()-57)/5)+1)
),
""
)</f>
        <v>0</v>
      </c>
      <c r="E161" s="4" t="str">
        <f t="shared" si="10"/>
        <v/>
      </c>
    </row>
    <row r="162" spans="1:5" x14ac:dyDescent="0.3">
      <c r="A162" cm="1">
        <f t="array" ref="A162">INDEX($A$2:$A$49,INT((ROW()-57)/5)+1)</f>
        <v>2036</v>
      </c>
      <c r="B162" t="str">
        <f t="shared" si="8"/>
        <v>Gesamt</v>
      </c>
      <c r="C162" s="77">
        <f t="shared" si="9"/>
        <v>0</v>
      </c>
      <c r="D162" s="4" cm="1">
        <f t="array" ref="D162">IFERROR(
CHOOSE(MOD(ROW()-57,5)+1,
INDEX($E$2:$E$49,INT((ROW()-57)/5)+1),
INDEX($F$2:$F$49,INT((ROW()-57)/5)+1),
INDEX($G$2:$G$49,INT((ROW()-57)/5)+1),
INDEX($H$2:$H$49,INT((ROW()-57)/5)+1),
INDEX($H$2:$H$49,INT((ROW()-57)/5)+1)
),
""
)</f>
        <v>0</v>
      </c>
      <c r="E162" s="4" t="str">
        <f t="shared" si="10"/>
        <v/>
      </c>
    </row>
    <row r="163" spans="1:5" x14ac:dyDescent="0.3">
      <c r="A163" cm="1">
        <f t="array" ref="A163">INDEX($A$2:$A$49,INT((ROW()-57)/5)+1)</f>
        <v>2036</v>
      </c>
      <c r="B163" t="str">
        <f t="shared" si="8"/>
        <v>Strom</v>
      </c>
      <c r="C163" s="77">
        <f t="shared" si="9"/>
        <v>0</v>
      </c>
      <c r="D163" s="4" cm="1">
        <f t="array" ref="D163">IFERROR(
CHOOSE(MOD(ROW()-57,5)+1,
INDEX($E$2:$E$49,INT((ROW()-57)/5)+1),
INDEX($F$2:$F$49,INT((ROW()-57)/5)+1),
INDEX($G$2:$G$49,INT((ROW()-57)/5)+1),
INDEX($H$2:$H$49,INT((ROW()-57)/5)+1),
INDEX($H$2:$H$49,INT((ROW()-57)/5)+1)
),
""
)</f>
        <v>0</v>
      </c>
      <c r="E163" s="4" t="str">
        <f t="shared" si="10"/>
        <v/>
      </c>
    </row>
    <row r="164" spans="1:5" x14ac:dyDescent="0.3">
      <c r="A164" cm="1">
        <f t="array" ref="A164">INDEX($A$2:$A$49,INT((ROW()-57)/5)+1)</f>
        <v>2036</v>
      </c>
      <c r="B164" t="str">
        <f t="shared" si="8"/>
        <v>Heizstoffe</v>
      </c>
      <c r="C164" s="77">
        <f t="shared" si="9"/>
        <v>0</v>
      </c>
      <c r="D164" s="4" cm="1">
        <f t="array" ref="D164">IFERROR(
CHOOSE(MOD(ROW()-57,5)+1,
INDEX($E$2:$E$49,INT((ROW()-57)/5)+1),
INDEX($F$2:$F$49,INT((ROW()-57)/5)+1),
INDEX($G$2:$G$49,INT((ROW()-57)/5)+1),
INDEX($H$2:$H$49,INT((ROW()-57)/5)+1),
INDEX($H$2:$H$49,INT((ROW()-57)/5)+1)
),
""
)</f>
        <v>0</v>
      </c>
      <c r="E164" s="4" t="str">
        <f t="shared" si="10"/>
        <v/>
      </c>
    </row>
    <row r="165" spans="1:5" x14ac:dyDescent="0.3">
      <c r="A165" cm="1">
        <f t="array" ref="A165">INDEX($A$2:$A$49,INT((ROW()-57)/5)+1)</f>
        <v>2036</v>
      </c>
      <c r="B165" t="str">
        <f t="shared" si="8"/>
        <v>Fuhrpark (kwh/kg)</v>
      </c>
      <c r="C165" s="77">
        <f t="shared" si="9"/>
        <v>0</v>
      </c>
      <c r="D165" s="4" cm="1">
        <f t="array" ref="D165">IFERROR(
CHOOSE(MOD(ROW()-57,5)+1,
INDEX($E$2:$E$49,INT((ROW()-57)/5)+1),
INDEX($F$2:$F$49,INT((ROW()-57)/5)+1),
INDEX($G$2:$G$49,INT((ROW()-57)/5)+1),
INDEX($H$2:$H$49,INT((ROW()-57)/5)+1),
INDEX($H$2:$H$49,INT((ROW()-57)/5)+1)
),
""
)</f>
        <v>0</v>
      </c>
      <c r="E165" s="4" t="str">
        <f t="shared" si="10"/>
        <v/>
      </c>
    </row>
    <row r="166" spans="1:5" x14ac:dyDescent="0.3">
      <c r="A166" cm="1">
        <f t="array" ref="A166">INDEX($A$2:$A$49,INT((ROW()-57)/5)+1)</f>
        <v>2036</v>
      </c>
      <c r="B166" t="str">
        <f t="shared" si="8"/>
        <v>Fuhrpark (kwh/km)</v>
      </c>
      <c r="C166" s="77">
        <f t="shared" si="9"/>
        <v>0</v>
      </c>
      <c r="D166" s="4" cm="1">
        <f t="array" ref="D166">IFERROR(
CHOOSE(MOD(ROW()-57,5)+1,
INDEX($E$2:$E$49,INT((ROW()-57)/5)+1),
INDEX($F$2:$F$49,INT((ROW()-57)/5)+1),
INDEX($G$2:$G$49,INT((ROW()-57)/5)+1),
INDEX($H$2:$H$49,INT((ROW()-57)/5)+1),
INDEX($H$2:$H$49,INT((ROW()-57)/5)+1)
),
""
)</f>
        <v>0</v>
      </c>
      <c r="E166" s="4" t="str">
        <f t="shared" si="10"/>
        <v/>
      </c>
    </row>
    <row r="167" spans="1:5" x14ac:dyDescent="0.3">
      <c r="A167" cm="1">
        <f t="array" ref="A167">INDEX($A$2:$A$49,INT((ROW()-57)/5)+1)</f>
        <v>2037</v>
      </c>
      <c r="B167" t="str">
        <f t="shared" si="8"/>
        <v>Gesamt</v>
      </c>
      <c r="C167" s="77">
        <f t="shared" si="9"/>
        <v>0</v>
      </c>
      <c r="D167" s="4" cm="1">
        <f t="array" ref="D167">IFERROR(
CHOOSE(MOD(ROW()-57,5)+1,
INDEX($E$2:$E$49,INT((ROW()-57)/5)+1),
INDEX($F$2:$F$49,INT((ROW()-57)/5)+1),
INDEX($G$2:$G$49,INT((ROW()-57)/5)+1),
INDEX($H$2:$H$49,INT((ROW()-57)/5)+1),
INDEX($H$2:$H$49,INT((ROW()-57)/5)+1)
),
""
)</f>
        <v>0</v>
      </c>
      <c r="E167" s="4" t="str">
        <f t="shared" si="10"/>
        <v/>
      </c>
    </row>
    <row r="168" spans="1:5" x14ac:dyDescent="0.3">
      <c r="A168" cm="1">
        <f t="array" ref="A168">INDEX($A$2:$A$49,INT((ROW()-57)/5)+1)</f>
        <v>2037</v>
      </c>
      <c r="B168" t="str">
        <f t="shared" si="8"/>
        <v>Strom</v>
      </c>
      <c r="C168" s="77">
        <f t="shared" si="9"/>
        <v>0</v>
      </c>
      <c r="D168" s="4" cm="1">
        <f t="array" ref="D168">IFERROR(
CHOOSE(MOD(ROW()-57,5)+1,
INDEX($E$2:$E$49,INT((ROW()-57)/5)+1),
INDEX($F$2:$F$49,INT((ROW()-57)/5)+1),
INDEX($G$2:$G$49,INT((ROW()-57)/5)+1),
INDEX($H$2:$H$49,INT((ROW()-57)/5)+1),
INDEX($H$2:$H$49,INT((ROW()-57)/5)+1)
),
""
)</f>
        <v>0</v>
      </c>
      <c r="E168" s="4" t="str">
        <f t="shared" si="10"/>
        <v/>
      </c>
    </row>
    <row r="169" spans="1:5" x14ac:dyDescent="0.3">
      <c r="A169" cm="1">
        <f t="array" ref="A169">INDEX($A$2:$A$49,INT((ROW()-57)/5)+1)</f>
        <v>2037</v>
      </c>
      <c r="B169" t="str">
        <f t="shared" si="8"/>
        <v>Heizstoffe</v>
      </c>
      <c r="C169" s="77">
        <f t="shared" si="9"/>
        <v>0</v>
      </c>
      <c r="D169" s="4" cm="1">
        <f t="array" ref="D169">IFERROR(
CHOOSE(MOD(ROW()-57,5)+1,
INDEX($E$2:$E$49,INT((ROW()-57)/5)+1),
INDEX($F$2:$F$49,INT((ROW()-57)/5)+1),
INDEX($G$2:$G$49,INT((ROW()-57)/5)+1),
INDEX($H$2:$H$49,INT((ROW()-57)/5)+1),
INDEX($H$2:$H$49,INT((ROW()-57)/5)+1)
),
""
)</f>
        <v>0</v>
      </c>
      <c r="E169" s="4" t="str">
        <f t="shared" si="10"/>
        <v/>
      </c>
    </row>
    <row r="170" spans="1:5" x14ac:dyDescent="0.3">
      <c r="A170" cm="1">
        <f t="array" ref="A170">INDEX($A$2:$A$49,INT((ROW()-57)/5)+1)</f>
        <v>2037</v>
      </c>
      <c r="B170" t="str">
        <f t="shared" si="8"/>
        <v>Fuhrpark (kwh/kg)</v>
      </c>
      <c r="C170" s="77">
        <f t="shared" si="9"/>
        <v>0</v>
      </c>
      <c r="D170" s="4" cm="1">
        <f t="array" ref="D170">IFERROR(
CHOOSE(MOD(ROW()-57,5)+1,
INDEX($E$2:$E$49,INT((ROW()-57)/5)+1),
INDEX($F$2:$F$49,INT((ROW()-57)/5)+1),
INDEX($G$2:$G$49,INT((ROW()-57)/5)+1),
INDEX($H$2:$H$49,INT((ROW()-57)/5)+1),
INDEX($H$2:$H$49,INT((ROW()-57)/5)+1)
),
""
)</f>
        <v>0</v>
      </c>
      <c r="E170" s="4" t="str">
        <f t="shared" si="10"/>
        <v/>
      </c>
    </row>
    <row r="171" spans="1:5" x14ac:dyDescent="0.3">
      <c r="A171" cm="1">
        <f t="array" ref="A171">INDEX($A$2:$A$49,INT((ROW()-57)/5)+1)</f>
        <v>2037</v>
      </c>
      <c r="B171" t="str">
        <f t="shared" si="8"/>
        <v>Fuhrpark (kwh/km)</v>
      </c>
      <c r="C171" s="77">
        <f t="shared" si="9"/>
        <v>0</v>
      </c>
      <c r="D171" s="4" cm="1">
        <f t="array" ref="D171">IFERROR(
CHOOSE(MOD(ROW()-57,5)+1,
INDEX($E$2:$E$49,INT((ROW()-57)/5)+1),
INDEX($F$2:$F$49,INT((ROW()-57)/5)+1),
INDEX($G$2:$G$49,INT((ROW()-57)/5)+1),
INDEX($H$2:$H$49,INT((ROW()-57)/5)+1),
INDEX($H$2:$H$49,INT((ROW()-57)/5)+1)
),
""
)</f>
        <v>0</v>
      </c>
      <c r="E171" s="4" t="str">
        <f t="shared" si="10"/>
        <v/>
      </c>
    </row>
    <row r="172" spans="1:5" x14ac:dyDescent="0.3">
      <c r="A172" cm="1">
        <f t="array" ref="A172">INDEX($A$2:$A$49,INT((ROW()-57)/5)+1)</f>
        <v>2038</v>
      </c>
      <c r="B172" t="str">
        <f t="shared" si="8"/>
        <v>Gesamt</v>
      </c>
      <c r="C172" s="77">
        <f t="shared" si="9"/>
        <v>0</v>
      </c>
      <c r="D172" s="4" cm="1">
        <f t="array" ref="D172">IFERROR(
CHOOSE(MOD(ROW()-57,5)+1,
INDEX($E$2:$E$49,INT((ROW()-57)/5)+1),
INDEX($F$2:$F$49,INT((ROW()-57)/5)+1),
INDEX($G$2:$G$49,INT((ROW()-57)/5)+1),
INDEX($H$2:$H$49,INT((ROW()-57)/5)+1),
INDEX($H$2:$H$49,INT((ROW()-57)/5)+1)
),
""
)</f>
        <v>0</v>
      </c>
      <c r="E172" s="4" t="str">
        <f t="shared" si="10"/>
        <v/>
      </c>
    </row>
    <row r="173" spans="1:5" x14ac:dyDescent="0.3">
      <c r="A173" cm="1">
        <f t="array" ref="A173">INDEX($A$2:$A$49,INT((ROW()-57)/5)+1)</f>
        <v>2038</v>
      </c>
      <c r="B173" t="str">
        <f t="shared" si="8"/>
        <v>Strom</v>
      </c>
      <c r="C173" s="77">
        <f t="shared" si="9"/>
        <v>0</v>
      </c>
      <c r="D173" s="4" cm="1">
        <f t="array" ref="D173">IFERROR(
CHOOSE(MOD(ROW()-57,5)+1,
INDEX($E$2:$E$49,INT((ROW()-57)/5)+1),
INDEX($F$2:$F$49,INT((ROW()-57)/5)+1),
INDEX($G$2:$G$49,INT((ROW()-57)/5)+1),
INDEX($H$2:$H$49,INT((ROW()-57)/5)+1),
INDEX($H$2:$H$49,INT((ROW()-57)/5)+1)
),
""
)</f>
        <v>0</v>
      </c>
      <c r="E173" s="4" t="str">
        <f t="shared" si="10"/>
        <v/>
      </c>
    </row>
    <row r="174" spans="1:5" x14ac:dyDescent="0.3">
      <c r="A174" cm="1">
        <f t="array" ref="A174">INDEX($A$2:$A$49,INT((ROW()-57)/5)+1)</f>
        <v>2038</v>
      </c>
      <c r="B174" t="str">
        <f t="shared" si="8"/>
        <v>Heizstoffe</v>
      </c>
      <c r="C174" s="77">
        <f t="shared" si="9"/>
        <v>0</v>
      </c>
      <c r="D174" s="4" cm="1">
        <f t="array" ref="D174">IFERROR(
CHOOSE(MOD(ROW()-57,5)+1,
INDEX($E$2:$E$49,INT((ROW()-57)/5)+1),
INDEX($F$2:$F$49,INT((ROW()-57)/5)+1),
INDEX($G$2:$G$49,INT((ROW()-57)/5)+1),
INDEX($H$2:$H$49,INT((ROW()-57)/5)+1),
INDEX($H$2:$H$49,INT((ROW()-57)/5)+1)
),
""
)</f>
        <v>0</v>
      </c>
      <c r="E174" s="4" t="str">
        <f t="shared" si="10"/>
        <v/>
      </c>
    </row>
    <row r="175" spans="1:5" x14ac:dyDescent="0.3">
      <c r="A175" cm="1">
        <f t="array" ref="A175">INDEX($A$2:$A$49,INT((ROW()-57)/5)+1)</f>
        <v>2038</v>
      </c>
      <c r="B175" t="str">
        <f t="shared" si="8"/>
        <v>Fuhrpark (kwh/kg)</v>
      </c>
      <c r="C175" s="77">
        <f t="shared" si="9"/>
        <v>0</v>
      </c>
      <c r="D175" s="4" cm="1">
        <f t="array" ref="D175">IFERROR(
CHOOSE(MOD(ROW()-57,5)+1,
INDEX($E$2:$E$49,INT((ROW()-57)/5)+1),
INDEX($F$2:$F$49,INT((ROW()-57)/5)+1),
INDEX($G$2:$G$49,INT((ROW()-57)/5)+1),
INDEX($H$2:$H$49,INT((ROW()-57)/5)+1),
INDEX($H$2:$H$49,INT((ROW()-57)/5)+1)
),
""
)</f>
        <v>0</v>
      </c>
      <c r="E175" s="4" t="str">
        <f t="shared" si="10"/>
        <v/>
      </c>
    </row>
    <row r="176" spans="1:5" x14ac:dyDescent="0.3">
      <c r="A176" cm="1">
        <f t="array" ref="A176">INDEX($A$2:$A$49,INT((ROW()-57)/5)+1)</f>
        <v>2038</v>
      </c>
      <c r="B176" t="str">
        <f t="shared" si="8"/>
        <v>Fuhrpark (kwh/km)</v>
      </c>
      <c r="C176" s="77">
        <f t="shared" si="9"/>
        <v>0</v>
      </c>
      <c r="D176" s="4" cm="1">
        <f t="array" ref="D176">IFERROR(
CHOOSE(MOD(ROW()-57,5)+1,
INDEX($E$2:$E$49,INT((ROW()-57)/5)+1),
INDEX($F$2:$F$49,INT((ROW()-57)/5)+1),
INDEX($G$2:$G$49,INT((ROW()-57)/5)+1),
INDEX($H$2:$H$49,INT((ROW()-57)/5)+1),
INDEX($H$2:$H$49,INT((ROW()-57)/5)+1)
),
""
)</f>
        <v>0</v>
      </c>
      <c r="E176" s="4" t="str">
        <f t="shared" si="10"/>
        <v/>
      </c>
    </row>
    <row r="177" spans="1:5" x14ac:dyDescent="0.3">
      <c r="A177" cm="1">
        <f t="array" ref="A177">INDEX($A$2:$A$49,INT((ROW()-57)/5)+1)</f>
        <v>2039</v>
      </c>
      <c r="B177" t="str">
        <f t="shared" si="8"/>
        <v>Gesamt</v>
      </c>
      <c r="C177" s="77">
        <f t="shared" si="9"/>
        <v>0</v>
      </c>
      <c r="D177" s="4" cm="1">
        <f t="array" ref="D177">IFERROR(
CHOOSE(MOD(ROW()-57,5)+1,
INDEX($E$2:$E$49,INT((ROW()-57)/5)+1),
INDEX($F$2:$F$49,INT((ROW()-57)/5)+1),
INDEX($G$2:$G$49,INT((ROW()-57)/5)+1),
INDEX($H$2:$H$49,INT((ROW()-57)/5)+1),
INDEX($H$2:$H$49,INT((ROW()-57)/5)+1)
),
""
)</f>
        <v>0</v>
      </c>
      <c r="E177" s="4" t="str">
        <f t="shared" si="10"/>
        <v/>
      </c>
    </row>
    <row r="178" spans="1:5" x14ac:dyDescent="0.3">
      <c r="A178" cm="1">
        <f t="array" ref="A178">INDEX($A$2:$A$49,INT((ROW()-57)/5)+1)</f>
        <v>2039</v>
      </c>
      <c r="B178" t="str">
        <f t="shared" si="8"/>
        <v>Strom</v>
      </c>
      <c r="C178" s="77">
        <f t="shared" si="9"/>
        <v>0</v>
      </c>
      <c r="D178" s="4" cm="1">
        <f t="array" ref="D178">IFERROR(
CHOOSE(MOD(ROW()-57,5)+1,
INDEX($E$2:$E$49,INT((ROW()-57)/5)+1),
INDEX($F$2:$F$49,INT((ROW()-57)/5)+1),
INDEX($G$2:$G$49,INT((ROW()-57)/5)+1),
INDEX($H$2:$H$49,INT((ROW()-57)/5)+1),
INDEX($H$2:$H$49,INT((ROW()-57)/5)+1)
),
""
)</f>
        <v>0</v>
      </c>
      <c r="E178" s="4" t="str">
        <f t="shared" si="10"/>
        <v/>
      </c>
    </row>
    <row r="179" spans="1:5" x14ac:dyDescent="0.3">
      <c r="A179" cm="1">
        <f t="array" ref="A179">INDEX($A$2:$A$49,INT((ROW()-57)/5)+1)</f>
        <v>2039</v>
      </c>
      <c r="B179" t="str">
        <f t="shared" si="8"/>
        <v>Heizstoffe</v>
      </c>
      <c r="C179" s="77">
        <f t="shared" si="9"/>
        <v>0</v>
      </c>
      <c r="D179" s="4" cm="1">
        <f t="array" ref="D179">IFERROR(
CHOOSE(MOD(ROW()-57,5)+1,
INDEX($E$2:$E$49,INT((ROW()-57)/5)+1),
INDEX($F$2:$F$49,INT((ROW()-57)/5)+1),
INDEX($G$2:$G$49,INT((ROW()-57)/5)+1),
INDEX($H$2:$H$49,INT((ROW()-57)/5)+1),
INDEX($H$2:$H$49,INT((ROW()-57)/5)+1)
),
""
)</f>
        <v>0</v>
      </c>
      <c r="E179" s="4" t="str">
        <f t="shared" si="10"/>
        <v/>
      </c>
    </row>
    <row r="180" spans="1:5" x14ac:dyDescent="0.3">
      <c r="A180" cm="1">
        <f t="array" ref="A180">INDEX($A$2:$A$49,INT((ROW()-57)/5)+1)</f>
        <v>2039</v>
      </c>
      <c r="B180" t="str">
        <f t="shared" si="8"/>
        <v>Fuhrpark (kwh/kg)</v>
      </c>
      <c r="C180" s="77">
        <f t="shared" si="9"/>
        <v>0</v>
      </c>
      <c r="D180" s="4" cm="1">
        <f t="array" ref="D180">IFERROR(
CHOOSE(MOD(ROW()-57,5)+1,
INDEX($E$2:$E$49,INT((ROW()-57)/5)+1),
INDEX($F$2:$F$49,INT((ROW()-57)/5)+1),
INDEX($G$2:$G$49,INT((ROW()-57)/5)+1),
INDEX($H$2:$H$49,INT((ROW()-57)/5)+1),
INDEX($H$2:$H$49,INT((ROW()-57)/5)+1)
),
""
)</f>
        <v>0</v>
      </c>
      <c r="E180" s="4" t="str">
        <f t="shared" si="10"/>
        <v/>
      </c>
    </row>
    <row r="181" spans="1:5" x14ac:dyDescent="0.3">
      <c r="A181" cm="1">
        <f t="array" ref="A181">INDEX($A$2:$A$49,INT((ROW()-57)/5)+1)</f>
        <v>2039</v>
      </c>
      <c r="B181" t="str">
        <f t="shared" si="8"/>
        <v>Fuhrpark (kwh/km)</v>
      </c>
      <c r="C181" s="77">
        <f t="shared" si="9"/>
        <v>0</v>
      </c>
      <c r="D181" s="4" cm="1">
        <f t="array" ref="D181">IFERROR(
CHOOSE(MOD(ROW()-57,5)+1,
INDEX($E$2:$E$49,INT((ROW()-57)/5)+1),
INDEX($F$2:$F$49,INT((ROW()-57)/5)+1),
INDEX($G$2:$G$49,INT((ROW()-57)/5)+1),
INDEX($H$2:$H$49,INT((ROW()-57)/5)+1),
INDEX($H$2:$H$49,INT((ROW()-57)/5)+1)
),
""
)</f>
        <v>0</v>
      </c>
      <c r="E181" s="4" t="str">
        <f t="shared" si="10"/>
        <v/>
      </c>
    </row>
    <row r="182" spans="1:5" x14ac:dyDescent="0.3">
      <c r="A182" cm="1">
        <f t="array" ref="A182">INDEX($A$2:$A$49,INT((ROW()-57)/5)+1)</f>
        <v>2040</v>
      </c>
      <c r="B182" t="str">
        <f t="shared" si="8"/>
        <v>Gesamt</v>
      </c>
      <c r="C182" s="77">
        <f t="shared" si="9"/>
        <v>0</v>
      </c>
      <c r="D182" s="4" cm="1">
        <f t="array" ref="D182">IFERROR(
CHOOSE(MOD(ROW()-57,5)+1,
INDEX($E$2:$E$49,INT((ROW()-57)/5)+1),
INDEX($F$2:$F$49,INT((ROW()-57)/5)+1),
INDEX($G$2:$G$49,INT((ROW()-57)/5)+1),
INDEX($H$2:$H$49,INT((ROW()-57)/5)+1),
INDEX($H$2:$H$49,INT((ROW()-57)/5)+1)
),
""
)</f>
        <v>0</v>
      </c>
      <c r="E182" s="4" t="str">
        <f t="shared" si="10"/>
        <v/>
      </c>
    </row>
    <row r="183" spans="1:5" x14ac:dyDescent="0.3">
      <c r="A183" cm="1">
        <f t="array" ref="A183">INDEX($A$2:$A$49,INT((ROW()-57)/5)+1)</f>
        <v>2040</v>
      </c>
      <c r="B183" t="str">
        <f t="shared" si="8"/>
        <v>Strom</v>
      </c>
      <c r="C183" s="77">
        <f t="shared" si="9"/>
        <v>0</v>
      </c>
      <c r="D183" s="4" cm="1">
        <f t="array" ref="D183">IFERROR(
CHOOSE(MOD(ROW()-57,5)+1,
INDEX($E$2:$E$49,INT((ROW()-57)/5)+1),
INDEX($F$2:$F$49,INT((ROW()-57)/5)+1),
INDEX($G$2:$G$49,INT((ROW()-57)/5)+1),
INDEX($H$2:$H$49,INT((ROW()-57)/5)+1),
INDEX($H$2:$H$49,INT((ROW()-57)/5)+1)
),
""
)</f>
        <v>0</v>
      </c>
      <c r="E183" s="4" t="str">
        <f t="shared" si="10"/>
        <v/>
      </c>
    </row>
    <row r="184" spans="1:5" x14ac:dyDescent="0.3">
      <c r="A184" cm="1">
        <f t="array" ref="A184">INDEX($A$2:$A$49,INT((ROW()-57)/5)+1)</f>
        <v>2040</v>
      </c>
      <c r="B184" t="str">
        <f t="shared" si="8"/>
        <v>Heizstoffe</v>
      </c>
      <c r="C184" s="77">
        <f t="shared" si="9"/>
        <v>0</v>
      </c>
      <c r="D184" s="4" cm="1">
        <f t="array" ref="D184">IFERROR(
CHOOSE(MOD(ROW()-57,5)+1,
INDEX($E$2:$E$49,INT((ROW()-57)/5)+1),
INDEX($F$2:$F$49,INT((ROW()-57)/5)+1),
INDEX($G$2:$G$49,INT((ROW()-57)/5)+1),
INDEX($H$2:$H$49,INT((ROW()-57)/5)+1),
INDEX($H$2:$H$49,INT((ROW()-57)/5)+1)
),
""
)</f>
        <v>0</v>
      </c>
      <c r="E184" s="4" t="str">
        <f t="shared" si="10"/>
        <v/>
      </c>
    </row>
    <row r="185" spans="1:5" x14ac:dyDescent="0.3">
      <c r="A185" cm="1">
        <f t="array" ref="A185">INDEX($A$2:$A$49,INT((ROW()-57)/5)+1)</f>
        <v>2040</v>
      </c>
      <c r="B185" t="str">
        <f t="shared" si="8"/>
        <v>Fuhrpark (kwh/kg)</v>
      </c>
      <c r="C185" s="77">
        <f t="shared" si="9"/>
        <v>0</v>
      </c>
      <c r="D185" s="4" cm="1">
        <f t="array" ref="D185">IFERROR(
CHOOSE(MOD(ROW()-57,5)+1,
INDEX($E$2:$E$49,INT((ROW()-57)/5)+1),
INDEX($F$2:$F$49,INT((ROW()-57)/5)+1),
INDEX($G$2:$G$49,INT((ROW()-57)/5)+1),
INDEX($H$2:$H$49,INT((ROW()-57)/5)+1),
INDEX($H$2:$H$49,INT((ROW()-57)/5)+1)
),
""
)</f>
        <v>0</v>
      </c>
      <c r="E185" s="4" t="str">
        <f t="shared" si="10"/>
        <v/>
      </c>
    </row>
    <row r="186" spans="1:5" x14ac:dyDescent="0.3">
      <c r="A186" cm="1">
        <f t="array" ref="A186">INDEX($A$2:$A$49,INT((ROW()-57)/5)+1)</f>
        <v>2040</v>
      </c>
      <c r="B186" t="str">
        <f t="shared" ref="B186:B233" si="11">CHOOSE(MOD(ROW()-57,5)+1,"Gesamt","Strom","Heizstoffe","Fuhrpark (kwh/kg)","Fuhrpark (kwh/km)")</f>
        <v>Fuhrpark (kwh/km)</v>
      </c>
      <c r="C186" s="77">
        <f t="shared" ref="C186:C233" si="12">IF(OR(B186="Gesamt",B186="Strom",B186="Heizstoffe"),
_xlfn.XLOOKUP(A186,$A$2:$A$49,$D$2:$D$49),
IF(B186="Fuhrpark (kwh/kg)",
_xlfn.XLOOKUP(A186,$A$2:$A$49,$B$2:$B$49),
IF(B186="Fuhrpark (kwh/km)",
_xlfn.XLOOKUP(A186,$A$2:$A$49,$C$2:$C$49),
"")))</f>
        <v>0</v>
      </c>
      <c r="D186" s="4" cm="1">
        <f t="array" ref="D186">IFERROR(
CHOOSE(MOD(ROW()-57,5)+1,
INDEX($E$2:$E$49,INT((ROW()-57)/5)+1),
INDEX($F$2:$F$49,INT((ROW()-57)/5)+1),
INDEX($G$2:$G$49,INT((ROW()-57)/5)+1),
INDEX($H$2:$H$49,INT((ROW()-57)/5)+1),
INDEX($H$2:$H$49,INT((ROW()-57)/5)+1)
),
""
)</f>
        <v>0</v>
      </c>
      <c r="E186" s="4" t="str">
        <f t="shared" ref="E186:E233" si="13">IF(D186&gt;0,D186/C186,"")</f>
        <v/>
      </c>
    </row>
    <row r="187" spans="1:5" x14ac:dyDescent="0.3">
      <c r="A187" cm="1">
        <f t="array" ref="A187">INDEX($A$2:$A$49,INT((ROW()-57)/5)+1)</f>
        <v>2041</v>
      </c>
      <c r="B187" t="str">
        <f t="shared" si="11"/>
        <v>Gesamt</v>
      </c>
      <c r="C187" s="77">
        <f t="shared" si="12"/>
        <v>0</v>
      </c>
      <c r="D187" s="4" cm="1">
        <f t="array" ref="D187">IFERROR(
CHOOSE(MOD(ROW()-57,5)+1,
INDEX($E$2:$E$49,INT((ROW()-57)/5)+1),
INDEX($F$2:$F$49,INT((ROW()-57)/5)+1),
INDEX($G$2:$G$49,INT((ROW()-57)/5)+1),
INDEX($H$2:$H$49,INT((ROW()-57)/5)+1),
INDEX($H$2:$H$49,INT((ROW()-57)/5)+1)
),
""
)</f>
        <v>0</v>
      </c>
      <c r="E187" s="4" t="str">
        <f t="shared" si="13"/>
        <v/>
      </c>
    </row>
    <row r="188" spans="1:5" x14ac:dyDescent="0.3">
      <c r="A188" cm="1">
        <f t="array" ref="A188">INDEX($A$2:$A$49,INT((ROW()-57)/5)+1)</f>
        <v>2041</v>
      </c>
      <c r="B188" t="str">
        <f t="shared" si="11"/>
        <v>Strom</v>
      </c>
      <c r="C188" s="77">
        <f t="shared" si="12"/>
        <v>0</v>
      </c>
      <c r="D188" s="4" cm="1">
        <f t="array" ref="D188">IFERROR(
CHOOSE(MOD(ROW()-57,5)+1,
INDEX($E$2:$E$49,INT((ROW()-57)/5)+1),
INDEX($F$2:$F$49,INT((ROW()-57)/5)+1),
INDEX($G$2:$G$49,INT((ROW()-57)/5)+1),
INDEX($H$2:$H$49,INT((ROW()-57)/5)+1),
INDEX($H$2:$H$49,INT((ROW()-57)/5)+1)
),
""
)</f>
        <v>0</v>
      </c>
      <c r="E188" s="4" t="str">
        <f t="shared" si="13"/>
        <v/>
      </c>
    </row>
    <row r="189" spans="1:5" x14ac:dyDescent="0.3">
      <c r="A189" cm="1">
        <f t="array" ref="A189">INDEX($A$2:$A$49,INT((ROW()-57)/5)+1)</f>
        <v>2041</v>
      </c>
      <c r="B189" t="str">
        <f t="shared" si="11"/>
        <v>Heizstoffe</v>
      </c>
      <c r="C189" s="77">
        <f t="shared" si="12"/>
        <v>0</v>
      </c>
      <c r="D189" s="4" cm="1">
        <f t="array" ref="D189">IFERROR(
CHOOSE(MOD(ROW()-57,5)+1,
INDEX($E$2:$E$49,INT((ROW()-57)/5)+1),
INDEX($F$2:$F$49,INT((ROW()-57)/5)+1),
INDEX($G$2:$G$49,INT((ROW()-57)/5)+1),
INDEX($H$2:$H$49,INT((ROW()-57)/5)+1),
INDEX($H$2:$H$49,INT((ROW()-57)/5)+1)
),
""
)</f>
        <v>0</v>
      </c>
      <c r="E189" s="4" t="str">
        <f t="shared" si="13"/>
        <v/>
      </c>
    </row>
    <row r="190" spans="1:5" x14ac:dyDescent="0.3">
      <c r="A190" cm="1">
        <f t="array" ref="A190">INDEX($A$2:$A$49,INT((ROW()-57)/5)+1)</f>
        <v>2041</v>
      </c>
      <c r="B190" t="str">
        <f t="shared" si="11"/>
        <v>Fuhrpark (kwh/kg)</v>
      </c>
      <c r="C190" s="77">
        <f t="shared" si="12"/>
        <v>0</v>
      </c>
      <c r="D190" s="4" cm="1">
        <f t="array" ref="D190">IFERROR(
CHOOSE(MOD(ROW()-57,5)+1,
INDEX($E$2:$E$49,INT((ROW()-57)/5)+1),
INDEX($F$2:$F$49,INT((ROW()-57)/5)+1),
INDEX($G$2:$G$49,INT((ROW()-57)/5)+1),
INDEX($H$2:$H$49,INT((ROW()-57)/5)+1),
INDEX($H$2:$H$49,INT((ROW()-57)/5)+1)
),
""
)</f>
        <v>0</v>
      </c>
      <c r="E190" s="4" t="str">
        <f t="shared" si="13"/>
        <v/>
      </c>
    </row>
    <row r="191" spans="1:5" x14ac:dyDescent="0.3">
      <c r="A191" cm="1">
        <f t="array" ref="A191">INDEX($A$2:$A$49,INT((ROW()-57)/5)+1)</f>
        <v>2041</v>
      </c>
      <c r="B191" t="str">
        <f t="shared" si="11"/>
        <v>Fuhrpark (kwh/km)</v>
      </c>
      <c r="C191" s="77">
        <f t="shared" si="12"/>
        <v>0</v>
      </c>
      <c r="D191" s="4" cm="1">
        <f t="array" ref="D191">IFERROR(
CHOOSE(MOD(ROW()-57,5)+1,
INDEX($E$2:$E$49,INT((ROW()-57)/5)+1),
INDEX($F$2:$F$49,INT((ROW()-57)/5)+1),
INDEX($G$2:$G$49,INT((ROW()-57)/5)+1),
INDEX($H$2:$H$49,INT((ROW()-57)/5)+1),
INDEX($H$2:$H$49,INT((ROW()-57)/5)+1)
),
""
)</f>
        <v>0</v>
      </c>
      <c r="E191" s="4" t="str">
        <f t="shared" si="13"/>
        <v/>
      </c>
    </row>
    <row r="192" spans="1:5" x14ac:dyDescent="0.3">
      <c r="A192" cm="1">
        <f t="array" ref="A192">INDEX($A$2:$A$49,INT((ROW()-57)/5)+1)</f>
        <v>2042</v>
      </c>
      <c r="B192" t="str">
        <f t="shared" si="11"/>
        <v>Gesamt</v>
      </c>
      <c r="C192" s="77">
        <f t="shared" si="12"/>
        <v>0</v>
      </c>
      <c r="D192" s="4" cm="1">
        <f t="array" ref="D192">IFERROR(
CHOOSE(MOD(ROW()-57,5)+1,
INDEX($E$2:$E$49,INT((ROW()-57)/5)+1),
INDEX($F$2:$F$49,INT((ROW()-57)/5)+1),
INDEX($G$2:$G$49,INT((ROW()-57)/5)+1),
INDEX($H$2:$H$49,INT((ROW()-57)/5)+1),
INDEX($H$2:$H$49,INT((ROW()-57)/5)+1)
),
""
)</f>
        <v>0</v>
      </c>
      <c r="E192" s="4" t="str">
        <f t="shared" si="13"/>
        <v/>
      </c>
    </row>
    <row r="193" spans="1:5" x14ac:dyDescent="0.3">
      <c r="A193" cm="1">
        <f t="array" ref="A193">INDEX($A$2:$A$49,INT((ROW()-57)/5)+1)</f>
        <v>2042</v>
      </c>
      <c r="B193" t="str">
        <f t="shared" si="11"/>
        <v>Strom</v>
      </c>
      <c r="C193" s="77">
        <f t="shared" si="12"/>
        <v>0</v>
      </c>
      <c r="D193" s="4" cm="1">
        <f t="array" ref="D193">IFERROR(
CHOOSE(MOD(ROW()-57,5)+1,
INDEX($E$2:$E$49,INT((ROW()-57)/5)+1),
INDEX($F$2:$F$49,INT((ROW()-57)/5)+1),
INDEX($G$2:$G$49,INT((ROW()-57)/5)+1),
INDEX($H$2:$H$49,INT((ROW()-57)/5)+1),
INDEX($H$2:$H$49,INT((ROW()-57)/5)+1)
),
""
)</f>
        <v>0</v>
      </c>
      <c r="E193" s="4" t="str">
        <f t="shared" si="13"/>
        <v/>
      </c>
    </row>
    <row r="194" spans="1:5" x14ac:dyDescent="0.3">
      <c r="A194" cm="1">
        <f t="array" ref="A194">INDEX($A$2:$A$49,INT((ROW()-57)/5)+1)</f>
        <v>2042</v>
      </c>
      <c r="B194" t="str">
        <f t="shared" si="11"/>
        <v>Heizstoffe</v>
      </c>
      <c r="C194" s="77">
        <f t="shared" si="12"/>
        <v>0</v>
      </c>
      <c r="D194" s="4" cm="1">
        <f t="array" ref="D194">IFERROR(
CHOOSE(MOD(ROW()-57,5)+1,
INDEX($E$2:$E$49,INT((ROW()-57)/5)+1),
INDEX($F$2:$F$49,INT((ROW()-57)/5)+1),
INDEX($G$2:$G$49,INT((ROW()-57)/5)+1),
INDEX($H$2:$H$49,INT((ROW()-57)/5)+1),
INDEX($H$2:$H$49,INT((ROW()-57)/5)+1)
),
""
)</f>
        <v>0</v>
      </c>
      <c r="E194" s="4" t="str">
        <f t="shared" si="13"/>
        <v/>
      </c>
    </row>
    <row r="195" spans="1:5" x14ac:dyDescent="0.3">
      <c r="A195" cm="1">
        <f t="array" ref="A195">INDEX($A$2:$A$49,INT((ROW()-57)/5)+1)</f>
        <v>2042</v>
      </c>
      <c r="B195" t="str">
        <f t="shared" si="11"/>
        <v>Fuhrpark (kwh/kg)</v>
      </c>
      <c r="C195" s="77">
        <f t="shared" si="12"/>
        <v>0</v>
      </c>
      <c r="D195" s="4" cm="1">
        <f t="array" ref="D195">IFERROR(
CHOOSE(MOD(ROW()-57,5)+1,
INDEX($E$2:$E$49,INT((ROW()-57)/5)+1),
INDEX($F$2:$F$49,INT((ROW()-57)/5)+1),
INDEX($G$2:$G$49,INT((ROW()-57)/5)+1),
INDEX($H$2:$H$49,INT((ROW()-57)/5)+1),
INDEX($H$2:$H$49,INT((ROW()-57)/5)+1)
),
""
)</f>
        <v>0</v>
      </c>
      <c r="E195" s="4" t="str">
        <f t="shared" si="13"/>
        <v/>
      </c>
    </row>
    <row r="196" spans="1:5" x14ac:dyDescent="0.3">
      <c r="A196" cm="1">
        <f t="array" ref="A196">INDEX($A$2:$A$49,INT((ROW()-57)/5)+1)</f>
        <v>2042</v>
      </c>
      <c r="B196" t="str">
        <f t="shared" si="11"/>
        <v>Fuhrpark (kwh/km)</v>
      </c>
      <c r="C196" s="77">
        <f t="shared" si="12"/>
        <v>0</v>
      </c>
      <c r="D196" s="4" cm="1">
        <f t="array" ref="D196">IFERROR(
CHOOSE(MOD(ROW()-57,5)+1,
INDEX($E$2:$E$49,INT((ROW()-57)/5)+1),
INDEX($F$2:$F$49,INT((ROW()-57)/5)+1),
INDEX($G$2:$G$49,INT((ROW()-57)/5)+1),
INDEX($H$2:$H$49,INT((ROW()-57)/5)+1),
INDEX($H$2:$H$49,INT((ROW()-57)/5)+1)
),
""
)</f>
        <v>0</v>
      </c>
      <c r="E196" s="4" t="str">
        <f t="shared" si="13"/>
        <v/>
      </c>
    </row>
    <row r="197" spans="1:5" x14ac:dyDescent="0.3">
      <c r="A197" cm="1">
        <f t="array" ref="A197">INDEX($A$2:$A$49,INT((ROW()-57)/5)+1)</f>
        <v>2043</v>
      </c>
      <c r="B197" t="str">
        <f t="shared" si="11"/>
        <v>Gesamt</v>
      </c>
      <c r="C197" s="77">
        <f t="shared" si="12"/>
        <v>0</v>
      </c>
      <c r="D197" s="4" cm="1">
        <f t="array" ref="D197">IFERROR(
CHOOSE(MOD(ROW()-57,5)+1,
INDEX($E$2:$E$49,INT((ROW()-57)/5)+1),
INDEX($F$2:$F$49,INT((ROW()-57)/5)+1),
INDEX($G$2:$G$49,INT((ROW()-57)/5)+1),
INDEX($H$2:$H$49,INT((ROW()-57)/5)+1),
INDEX($H$2:$H$49,INT((ROW()-57)/5)+1)
),
""
)</f>
        <v>0</v>
      </c>
      <c r="E197" s="4" t="str">
        <f t="shared" si="13"/>
        <v/>
      </c>
    </row>
    <row r="198" spans="1:5" x14ac:dyDescent="0.3">
      <c r="A198" cm="1">
        <f t="array" ref="A198">INDEX($A$2:$A$49,INT((ROW()-57)/5)+1)</f>
        <v>2043</v>
      </c>
      <c r="B198" t="str">
        <f t="shared" si="11"/>
        <v>Strom</v>
      </c>
      <c r="C198" s="77">
        <f t="shared" si="12"/>
        <v>0</v>
      </c>
      <c r="D198" s="4" cm="1">
        <f t="array" ref="D198">IFERROR(
CHOOSE(MOD(ROW()-57,5)+1,
INDEX($E$2:$E$49,INT((ROW()-57)/5)+1),
INDEX($F$2:$F$49,INT((ROW()-57)/5)+1),
INDEX($G$2:$G$49,INT((ROW()-57)/5)+1),
INDEX($H$2:$H$49,INT((ROW()-57)/5)+1),
INDEX($H$2:$H$49,INT((ROW()-57)/5)+1)
),
""
)</f>
        <v>0</v>
      </c>
      <c r="E198" s="4" t="str">
        <f t="shared" si="13"/>
        <v/>
      </c>
    </row>
    <row r="199" spans="1:5" x14ac:dyDescent="0.3">
      <c r="A199" cm="1">
        <f t="array" ref="A199">INDEX($A$2:$A$49,INT((ROW()-57)/5)+1)</f>
        <v>2043</v>
      </c>
      <c r="B199" t="str">
        <f t="shared" si="11"/>
        <v>Heizstoffe</v>
      </c>
      <c r="C199" s="77">
        <f t="shared" si="12"/>
        <v>0</v>
      </c>
      <c r="D199" s="4" cm="1">
        <f t="array" ref="D199">IFERROR(
CHOOSE(MOD(ROW()-57,5)+1,
INDEX($E$2:$E$49,INT((ROW()-57)/5)+1),
INDEX($F$2:$F$49,INT((ROW()-57)/5)+1),
INDEX($G$2:$G$49,INT((ROW()-57)/5)+1),
INDEX($H$2:$H$49,INT((ROW()-57)/5)+1),
INDEX($H$2:$H$49,INT((ROW()-57)/5)+1)
),
""
)</f>
        <v>0</v>
      </c>
      <c r="E199" s="4" t="str">
        <f t="shared" si="13"/>
        <v/>
      </c>
    </row>
    <row r="200" spans="1:5" x14ac:dyDescent="0.3">
      <c r="A200" cm="1">
        <f t="array" ref="A200">INDEX($A$2:$A$49,INT((ROW()-57)/5)+1)</f>
        <v>2043</v>
      </c>
      <c r="B200" t="str">
        <f t="shared" si="11"/>
        <v>Fuhrpark (kwh/kg)</v>
      </c>
      <c r="C200" s="77">
        <f t="shared" si="12"/>
        <v>0</v>
      </c>
      <c r="D200" s="4" cm="1">
        <f t="array" ref="D200">IFERROR(
CHOOSE(MOD(ROW()-57,5)+1,
INDEX($E$2:$E$49,INT((ROW()-57)/5)+1),
INDEX($F$2:$F$49,INT((ROW()-57)/5)+1),
INDEX($G$2:$G$49,INT((ROW()-57)/5)+1),
INDEX($H$2:$H$49,INT((ROW()-57)/5)+1),
INDEX($H$2:$H$49,INT((ROW()-57)/5)+1)
),
""
)</f>
        <v>0</v>
      </c>
      <c r="E200" s="4" t="str">
        <f t="shared" si="13"/>
        <v/>
      </c>
    </row>
    <row r="201" spans="1:5" x14ac:dyDescent="0.3">
      <c r="A201" cm="1">
        <f t="array" ref="A201">INDEX($A$2:$A$49,INT((ROW()-57)/5)+1)</f>
        <v>2043</v>
      </c>
      <c r="B201" t="str">
        <f t="shared" si="11"/>
        <v>Fuhrpark (kwh/km)</v>
      </c>
      <c r="C201" s="77">
        <f t="shared" si="12"/>
        <v>0</v>
      </c>
      <c r="D201" s="4" cm="1">
        <f t="array" ref="D201">IFERROR(
CHOOSE(MOD(ROW()-57,5)+1,
INDEX($E$2:$E$49,INT((ROW()-57)/5)+1),
INDEX($F$2:$F$49,INT((ROW()-57)/5)+1),
INDEX($G$2:$G$49,INT((ROW()-57)/5)+1),
INDEX($H$2:$H$49,INT((ROW()-57)/5)+1),
INDEX($H$2:$H$49,INT((ROW()-57)/5)+1)
),
""
)</f>
        <v>0</v>
      </c>
      <c r="E201" s="4" t="str">
        <f t="shared" si="13"/>
        <v/>
      </c>
    </row>
    <row r="202" spans="1:5" x14ac:dyDescent="0.3">
      <c r="A202" cm="1">
        <f t="array" ref="A202">INDEX($A$2:$A$49,INT((ROW()-57)/5)+1)</f>
        <v>2044</v>
      </c>
      <c r="B202" t="str">
        <f t="shared" si="11"/>
        <v>Gesamt</v>
      </c>
      <c r="C202" s="77">
        <f t="shared" si="12"/>
        <v>0</v>
      </c>
      <c r="D202" s="4" cm="1">
        <f t="array" ref="D202">IFERROR(
CHOOSE(MOD(ROW()-57,5)+1,
INDEX($E$2:$E$49,INT((ROW()-57)/5)+1),
INDEX($F$2:$F$49,INT((ROW()-57)/5)+1),
INDEX($G$2:$G$49,INT((ROW()-57)/5)+1),
INDEX($H$2:$H$49,INT((ROW()-57)/5)+1),
INDEX($H$2:$H$49,INT((ROW()-57)/5)+1)
),
""
)</f>
        <v>0</v>
      </c>
      <c r="E202" s="4" t="str">
        <f t="shared" si="13"/>
        <v/>
      </c>
    </row>
    <row r="203" spans="1:5" x14ac:dyDescent="0.3">
      <c r="A203" cm="1">
        <f t="array" ref="A203">INDEX($A$2:$A$49,INT((ROW()-57)/5)+1)</f>
        <v>2044</v>
      </c>
      <c r="B203" t="str">
        <f t="shared" si="11"/>
        <v>Strom</v>
      </c>
      <c r="C203" s="77">
        <f t="shared" si="12"/>
        <v>0</v>
      </c>
      <c r="D203" s="4" cm="1">
        <f t="array" ref="D203">IFERROR(
CHOOSE(MOD(ROW()-57,5)+1,
INDEX($E$2:$E$49,INT((ROW()-57)/5)+1),
INDEX($F$2:$F$49,INT((ROW()-57)/5)+1),
INDEX($G$2:$G$49,INT((ROW()-57)/5)+1),
INDEX($H$2:$H$49,INT((ROW()-57)/5)+1),
INDEX($H$2:$H$49,INT((ROW()-57)/5)+1)
),
""
)</f>
        <v>0</v>
      </c>
      <c r="E203" s="4" t="str">
        <f t="shared" si="13"/>
        <v/>
      </c>
    </row>
    <row r="204" spans="1:5" x14ac:dyDescent="0.3">
      <c r="A204" cm="1">
        <f t="array" ref="A204">INDEX($A$2:$A$49,INT((ROW()-57)/5)+1)</f>
        <v>2044</v>
      </c>
      <c r="B204" t="str">
        <f t="shared" si="11"/>
        <v>Heizstoffe</v>
      </c>
      <c r="C204" s="77">
        <f t="shared" si="12"/>
        <v>0</v>
      </c>
      <c r="D204" s="4" cm="1">
        <f t="array" ref="D204">IFERROR(
CHOOSE(MOD(ROW()-57,5)+1,
INDEX($E$2:$E$49,INT((ROW()-57)/5)+1),
INDEX($F$2:$F$49,INT((ROW()-57)/5)+1),
INDEX($G$2:$G$49,INT((ROW()-57)/5)+1),
INDEX($H$2:$H$49,INT((ROW()-57)/5)+1),
INDEX($H$2:$H$49,INT((ROW()-57)/5)+1)
),
""
)</f>
        <v>0</v>
      </c>
      <c r="E204" s="4" t="str">
        <f t="shared" si="13"/>
        <v/>
      </c>
    </row>
    <row r="205" spans="1:5" x14ac:dyDescent="0.3">
      <c r="A205" cm="1">
        <f t="array" ref="A205">INDEX($A$2:$A$49,INT((ROW()-57)/5)+1)</f>
        <v>2044</v>
      </c>
      <c r="B205" t="str">
        <f t="shared" si="11"/>
        <v>Fuhrpark (kwh/kg)</v>
      </c>
      <c r="C205" s="77">
        <f t="shared" si="12"/>
        <v>0</v>
      </c>
      <c r="D205" s="4" cm="1">
        <f t="array" ref="D205">IFERROR(
CHOOSE(MOD(ROW()-57,5)+1,
INDEX($E$2:$E$49,INT((ROW()-57)/5)+1),
INDEX($F$2:$F$49,INT((ROW()-57)/5)+1),
INDEX($G$2:$G$49,INT((ROW()-57)/5)+1),
INDEX($H$2:$H$49,INT((ROW()-57)/5)+1),
INDEX($H$2:$H$49,INT((ROW()-57)/5)+1)
),
""
)</f>
        <v>0</v>
      </c>
      <c r="E205" s="4" t="str">
        <f t="shared" si="13"/>
        <v/>
      </c>
    </row>
    <row r="206" spans="1:5" x14ac:dyDescent="0.3">
      <c r="A206" cm="1">
        <f t="array" ref="A206">INDEX($A$2:$A$49,INT((ROW()-57)/5)+1)</f>
        <v>2044</v>
      </c>
      <c r="B206" t="str">
        <f t="shared" si="11"/>
        <v>Fuhrpark (kwh/km)</v>
      </c>
      <c r="C206" s="77">
        <f t="shared" si="12"/>
        <v>0</v>
      </c>
      <c r="D206" s="4" cm="1">
        <f t="array" ref="D206">IFERROR(
CHOOSE(MOD(ROW()-57,5)+1,
INDEX($E$2:$E$49,INT((ROW()-57)/5)+1),
INDEX($F$2:$F$49,INT((ROW()-57)/5)+1),
INDEX($G$2:$G$49,INT((ROW()-57)/5)+1),
INDEX($H$2:$H$49,INT((ROW()-57)/5)+1),
INDEX($H$2:$H$49,INT((ROW()-57)/5)+1)
),
""
)</f>
        <v>0</v>
      </c>
      <c r="E206" s="4" t="str">
        <f t="shared" si="13"/>
        <v/>
      </c>
    </row>
    <row r="207" spans="1:5" x14ac:dyDescent="0.3">
      <c r="A207" cm="1">
        <f t="array" ref="A207">INDEX($A$2:$A$49,INT((ROW()-57)/5)+1)</f>
        <v>2045</v>
      </c>
      <c r="B207" t="str">
        <f t="shared" si="11"/>
        <v>Gesamt</v>
      </c>
      <c r="C207" s="77">
        <f t="shared" si="12"/>
        <v>0</v>
      </c>
      <c r="D207" s="4" cm="1">
        <f t="array" ref="D207">IFERROR(
CHOOSE(MOD(ROW()-57,5)+1,
INDEX($E$2:$E$49,INT((ROW()-57)/5)+1),
INDEX($F$2:$F$49,INT((ROW()-57)/5)+1),
INDEX($G$2:$G$49,INT((ROW()-57)/5)+1),
INDEX($H$2:$H$49,INT((ROW()-57)/5)+1),
INDEX($H$2:$H$49,INT((ROW()-57)/5)+1)
),
""
)</f>
        <v>0</v>
      </c>
      <c r="E207" s="4" t="str">
        <f t="shared" si="13"/>
        <v/>
      </c>
    </row>
    <row r="208" spans="1:5" x14ac:dyDescent="0.3">
      <c r="A208" cm="1">
        <f t="array" ref="A208">INDEX($A$2:$A$49,INT((ROW()-57)/5)+1)</f>
        <v>2045</v>
      </c>
      <c r="B208" t="str">
        <f t="shared" si="11"/>
        <v>Strom</v>
      </c>
      <c r="C208" s="77">
        <f t="shared" si="12"/>
        <v>0</v>
      </c>
      <c r="D208" s="4" cm="1">
        <f t="array" ref="D208">IFERROR(
CHOOSE(MOD(ROW()-57,5)+1,
INDEX($E$2:$E$49,INT((ROW()-57)/5)+1),
INDEX($F$2:$F$49,INT((ROW()-57)/5)+1),
INDEX($G$2:$G$49,INT((ROW()-57)/5)+1),
INDEX($H$2:$H$49,INT((ROW()-57)/5)+1),
INDEX($H$2:$H$49,INT((ROW()-57)/5)+1)
),
""
)</f>
        <v>0</v>
      </c>
      <c r="E208" s="4" t="str">
        <f t="shared" si="13"/>
        <v/>
      </c>
    </row>
    <row r="209" spans="1:5" x14ac:dyDescent="0.3">
      <c r="A209" cm="1">
        <f t="array" ref="A209">INDEX($A$2:$A$49,INT((ROW()-57)/5)+1)</f>
        <v>2045</v>
      </c>
      <c r="B209" t="str">
        <f t="shared" si="11"/>
        <v>Heizstoffe</v>
      </c>
      <c r="C209" s="77">
        <f t="shared" si="12"/>
        <v>0</v>
      </c>
      <c r="D209" s="4" cm="1">
        <f t="array" ref="D209">IFERROR(
CHOOSE(MOD(ROW()-57,5)+1,
INDEX($E$2:$E$49,INT((ROW()-57)/5)+1),
INDEX($F$2:$F$49,INT((ROW()-57)/5)+1),
INDEX($G$2:$G$49,INT((ROW()-57)/5)+1),
INDEX($H$2:$H$49,INT((ROW()-57)/5)+1),
INDEX($H$2:$H$49,INT((ROW()-57)/5)+1)
),
""
)</f>
        <v>0</v>
      </c>
      <c r="E209" s="4" t="str">
        <f t="shared" si="13"/>
        <v/>
      </c>
    </row>
    <row r="210" spans="1:5" x14ac:dyDescent="0.3">
      <c r="A210" cm="1">
        <f t="array" ref="A210">INDEX($A$2:$A$49,INT((ROW()-57)/5)+1)</f>
        <v>2045</v>
      </c>
      <c r="B210" t="str">
        <f t="shared" si="11"/>
        <v>Fuhrpark (kwh/kg)</v>
      </c>
      <c r="C210" s="77">
        <f t="shared" si="12"/>
        <v>0</v>
      </c>
      <c r="D210" s="4" cm="1">
        <f t="array" ref="D210">IFERROR(
CHOOSE(MOD(ROW()-57,5)+1,
INDEX($E$2:$E$49,INT((ROW()-57)/5)+1),
INDEX($F$2:$F$49,INT((ROW()-57)/5)+1),
INDEX($G$2:$G$49,INT((ROW()-57)/5)+1),
INDEX($H$2:$H$49,INT((ROW()-57)/5)+1),
INDEX($H$2:$H$49,INT((ROW()-57)/5)+1)
),
""
)</f>
        <v>0</v>
      </c>
      <c r="E210" s="4" t="str">
        <f t="shared" si="13"/>
        <v/>
      </c>
    </row>
    <row r="211" spans="1:5" x14ac:dyDescent="0.3">
      <c r="A211" cm="1">
        <f t="array" ref="A211">INDEX($A$2:$A$49,INT((ROW()-57)/5)+1)</f>
        <v>2045</v>
      </c>
      <c r="B211" t="str">
        <f t="shared" si="11"/>
        <v>Fuhrpark (kwh/km)</v>
      </c>
      <c r="C211" s="77">
        <f t="shared" si="12"/>
        <v>0</v>
      </c>
      <c r="D211" s="4" cm="1">
        <f t="array" ref="D211">IFERROR(
CHOOSE(MOD(ROW()-57,5)+1,
INDEX($E$2:$E$49,INT((ROW()-57)/5)+1),
INDEX($F$2:$F$49,INT((ROW()-57)/5)+1),
INDEX($G$2:$G$49,INT((ROW()-57)/5)+1),
INDEX($H$2:$H$49,INT((ROW()-57)/5)+1),
INDEX($H$2:$H$49,INT((ROW()-57)/5)+1)
),
""
)</f>
        <v>0</v>
      </c>
      <c r="E211" s="4" t="str">
        <f t="shared" si="13"/>
        <v/>
      </c>
    </row>
    <row r="212" spans="1:5" x14ac:dyDescent="0.3">
      <c r="A212" cm="1">
        <f t="array" ref="A212">INDEX($A$2:$A$49,INT((ROW()-57)/5)+1)</f>
        <v>2046</v>
      </c>
      <c r="B212" t="str">
        <f t="shared" si="11"/>
        <v>Gesamt</v>
      </c>
      <c r="C212" s="77">
        <f t="shared" si="12"/>
        <v>0</v>
      </c>
      <c r="D212" s="4" cm="1">
        <f t="array" ref="D212">IFERROR(
CHOOSE(MOD(ROW()-57,5)+1,
INDEX($E$2:$E$49,INT((ROW()-57)/5)+1),
INDEX($F$2:$F$49,INT((ROW()-57)/5)+1),
INDEX($G$2:$G$49,INT((ROW()-57)/5)+1),
INDEX($H$2:$H$49,INT((ROW()-57)/5)+1),
INDEX($H$2:$H$49,INT((ROW()-57)/5)+1)
),
""
)</f>
        <v>0</v>
      </c>
      <c r="E212" s="4" t="str">
        <f t="shared" si="13"/>
        <v/>
      </c>
    </row>
    <row r="213" spans="1:5" x14ac:dyDescent="0.3">
      <c r="A213" cm="1">
        <f t="array" ref="A213">INDEX($A$2:$A$49,INT((ROW()-57)/5)+1)</f>
        <v>2046</v>
      </c>
      <c r="B213" t="str">
        <f t="shared" si="11"/>
        <v>Strom</v>
      </c>
      <c r="C213" s="77">
        <f t="shared" si="12"/>
        <v>0</v>
      </c>
      <c r="D213" s="4" cm="1">
        <f t="array" ref="D213">IFERROR(
CHOOSE(MOD(ROW()-57,5)+1,
INDEX($E$2:$E$49,INT((ROW()-57)/5)+1),
INDEX($F$2:$F$49,INT((ROW()-57)/5)+1),
INDEX($G$2:$G$49,INT((ROW()-57)/5)+1),
INDEX($H$2:$H$49,INT((ROW()-57)/5)+1),
INDEX($H$2:$H$49,INT((ROW()-57)/5)+1)
),
""
)</f>
        <v>0</v>
      </c>
      <c r="E213" s="4" t="str">
        <f t="shared" si="13"/>
        <v/>
      </c>
    </row>
    <row r="214" spans="1:5" x14ac:dyDescent="0.3">
      <c r="A214" cm="1">
        <f t="array" ref="A214">INDEX($A$2:$A$49,INT((ROW()-57)/5)+1)</f>
        <v>2046</v>
      </c>
      <c r="B214" t="str">
        <f t="shared" si="11"/>
        <v>Heizstoffe</v>
      </c>
      <c r="C214" s="77">
        <f t="shared" si="12"/>
        <v>0</v>
      </c>
      <c r="D214" s="4" cm="1">
        <f t="array" ref="D214">IFERROR(
CHOOSE(MOD(ROW()-57,5)+1,
INDEX($E$2:$E$49,INT((ROW()-57)/5)+1),
INDEX($F$2:$F$49,INT((ROW()-57)/5)+1),
INDEX($G$2:$G$49,INT((ROW()-57)/5)+1),
INDEX($H$2:$H$49,INT((ROW()-57)/5)+1),
INDEX($H$2:$H$49,INT((ROW()-57)/5)+1)
),
""
)</f>
        <v>0</v>
      </c>
      <c r="E214" s="4" t="str">
        <f t="shared" si="13"/>
        <v/>
      </c>
    </row>
    <row r="215" spans="1:5" x14ac:dyDescent="0.3">
      <c r="A215" cm="1">
        <f t="array" ref="A215">INDEX($A$2:$A$49,INT((ROW()-57)/5)+1)</f>
        <v>2046</v>
      </c>
      <c r="B215" t="str">
        <f t="shared" si="11"/>
        <v>Fuhrpark (kwh/kg)</v>
      </c>
      <c r="C215" s="77">
        <f t="shared" si="12"/>
        <v>0</v>
      </c>
      <c r="D215" s="4" cm="1">
        <f t="array" ref="D215">IFERROR(
CHOOSE(MOD(ROW()-57,5)+1,
INDEX($E$2:$E$49,INT((ROW()-57)/5)+1),
INDEX($F$2:$F$49,INT((ROW()-57)/5)+1),
INDEX($G$2:$G$49,INT((ROW()-57)/5)+1),
INDEX($H$2:$H$49,INT((ROW()-57)/5)+1),
INDEX($H$2:$H$49,INT((ROW()-57)/5)+1)
),
""
)</f>
        <v>0</v>
      </c>
      <c r="E215" s="4" t="str">
        <f t="shared" si="13"/>
        <v/>
      </c>
    </row>
    <row r="216" spans="1:5" x14ac:dyDescent="0.3">
      <c r="A216" cm="1">
        <f t="array" ref="A216">INDEX($A$2:$A$49,INT((ROW()-57)/5)+1)</f>
        <v>2046</v>
      </c>
      <c r="B216" t="str">
        <f t="shared" si="11"/>
        <v>Fuhrpark (kwh/km)</v>
      </c>
      <c r="C216" s="77">
        <f t="shared" si="12"/>
        <v>0</v>
      </c>
      <c r="D216" s="4" cm="1">
        <f t="array" ref="D216">IFERROR(
CHOOSE(MOD(ROW()-57,5)+1,
INDEX($E$2:$E$49,INT((ROW()-57)/5)+1),
INDEX($F$2:$F$49,INT((ROW()-57)/5)+1),
INDEX($G$2:$G$49,INT((ROW()-57)/5)+1),
INDEX($H$2:$H$49,INT((ROW()-57)/5)+1),
INDEX($H$2:$H$49,INT((ROW()-57)/5)+1)
),
""
)</f>
        <v>0</v>
      </c>
      <c r="E216" s="4" t="str">
        <f t="shared" si="13"/>
        <v/>
      </c>
    </row>
    <row r="217" spans="1:5" x14ac:dyDescent="0.3">
      <c r="A217" cm="1">
        <f t="array" ref="A217">INDEX($A$2:$A$49,INT((ROW()-57)/5)+1)</f>
        <v>2047</v>
      </c>
      <c r="B217" t="str">
        <f t="shared" si="11"/>
        <v>Gesamt</v>
      </c>
      <c r="C217" s="77">
        <f t="shared" si="12"/>
        <v>0</v>
      </c>
      <c r="D217" s="4" cm="1">
        <f t="array" ref="D217">IFERROR(
CHOOSE(MOD(ROW()-57,5)+1,
INDEX($E$2:$E$49,INT((ROW()-57)/5)+1),
INDEX($F$2:$F$49,INT((ROW()-57)/5)+1),
INDEX($G$2:$G$49,INT((ROW()-57)/5)+1),
INDEX($H$2:$H$49,INT((ROW()-57)/5)+1),
INDEX($H$2:$H$49,INT((ROW()-57)/5)+1)
),
""
)</f>
        <v>0</v>
      </c>
      <c r="E217" s="4" t="str">
        <f t="shared" si="13"/>
        <v/>
      </c>
    </row>
    <row r="218" spans="1:5" x14ac:dyDescent="0.3">
      <c r="A218" cm="1">
        <f t="array" ref="A218">INDEX($A$2:$A$49,INT((ROW()-57)/5)+1)</f>
        <v>2047</v>
      </c>
      <c r="B218" t="str">
        <f t="shared" si="11"/>
        <v>Strom</v>
      </c>
      <c r="C218" s="77">
        <f t="shared" si="12"/>
        <v>0</v>
      </c>
      <c r="D218" s="4" cm="1">
        <f t="array" ref="D218">IFERROR(
CHOOSE(MOD(ROW()-57,5)+1,
INDEX($E$2:$E$49,INT((ROW()-57)/5)+1),
INDEX($F$2:$F$49,INT((ROW()-57)/5)+1),
INDEX($G$2:$G$49,INT((ROW()-57)/5)+1),
INDEX($H$2:$H$49,INT((ROW()-57)/5)+1),
INDEX($H$2:$H$49,INT((ROW()-57)/5)+1)
),
""
)</f>
        <v>0</v>
      </c>
      <c r="E218" s="4" t="str">
        <f t="shared" si="13"/>
        <v/>
      </c>
    </row>
    <row r="219" spans="1:5" x14ac:dyDescent="0.3">
      <c r="A219" cm="1">
        <f t="array" ref="A219">INDEX($A$2:$A$49,INT((ROW()-57)/5)+1)</f>
        <v>2047</v>
      </c>
      <c r="B219" t="str">
        <f t="shared" si="11"/>
        <v>Heizstoffe</v>
      </c>
      <c r="C219" s="77">
        <f t="shared" si="12"/>
        <v>0</v>
      </c>
      <c r="D219" s="4" cm="1">
        <f t="array" ref="D219">IFERROR(
CHOOSE(MOD(ROW()-57,5)+1,
INDEX($E$2:$E$49,INT((ROW()-57)/5)+1),
INDEX($F$2:$F$49,INT((ROW()-57)/5)+1),
INDEX($G$2:$G$49,INT((ROW()-57)/5)+1),
INDEX($H$2:$H$49,INT((ROW()-57)/5)+1),
INDEX($H$2:$H$49,INT((ROW()-57)/5)+1)
),
""
)</f>
        <v>0</v>
      </c>
      <c r="E219" s="4" t="str">
        <f t="shared" si="13"/>
        <v/>
      </c>
    </row>
    <row r="220" spans="1:5" x14ac:dyDescent="0.3">
      <c r="A220" cm="1">
        <f t="array" ref="A220">INDEX($A$2:$A$49,INT((ROW()-57)/5)+1)</f>
        <v>2047</v>
      </c>
      <c r="B220" t="str">
        <f t="shared" si="11"/>
        <v>Fuhrpark (kwh/kg)</v>
      </c>
      <c r="C220" s="77">
        <f t="shared" si="12"/>
        <v>0</v>
      </c>
      <c r="D220" s="4" cm="1">
        <f t="array" ref="D220">IFERROR(
CHOOSE(MOD(ROW()-57,5)+1,
INDEX($E$2:$E$49,INT((ROW()-57)/5)+1),
INDEX($F$2:$F$49,INT((ROW()-57)/5)+1),
INDEX($G$2:$G$49,INT((ROW()-57)/5)+1),
INDEX($H$2:$H$49,INT((ROW()-57)/5)+1),
INDEX($H$2:$H$49,INT((ROW()-57)/5)+1)
),
""
)</f>
        <v>0</v>
      </c>
      <c r="E220" s="4" t="str">
        <f t="shared" si="13"/>
        <v/>
      </c>
    </row>
    <row r="221" spans="1:5" x14ac:dyDescent="0.3">
      <c r="A221" cm="1">
        <f t="array" ref="A221">INDEX($A$2:$A$49,INT((ROW()-57)/5)+1)</f>
        <v>2047</v>
      </c>
      <c r="B221" t="str">
        <f t="shared" si="11"/>
        <v>Fuhrpark (kwh/km)</v>
      </c>
      <c r="C221" s="77">
        <f t="shared" si="12"/>
        <v>0</v>
      </c>
      <c r="D221" s="4" cm="1">
        <f t="array" ref="D221">IFERROR(
CHOOSE(MOD(ROW()-57,5)+1,
INDEX($E$2:$E$49,INT((ROW()-57)/5)+1),
INDEX($F$2:$F$49,INT((ROW()-57)/5)+1),
INDEX($G$2:$G$49,INT((ROW()-57)/5)+1),
INDEX($H$2:$H$49,INT((ROW()-57)/5)+1),
INDEX($H$2:$H$49,INT((ROW()-57)/5)+1)
),
""
)</f>
        <v>0</v>
      </c>
      <c r="E221" s="4" t="str">
        <f t="shared" si="13"/>
        <v/>
      </c>
    </row>
    <row r="222" spans="1:5" x14ac:dyDescent="0.3">
      <c r="A222" cm="1">
        <f t="array" ref="A222">INDEX($A$2:$A$49,INT((ROW()-57)/5)+1)</f>
        <v>2048</v>
      </c>
      <c r="B222" t="str">
        <f t="shared" si="11"/>
        <v>Gesamt</v>
      </c>
      <c r="C222" s="77">
        <f t="shared" si="12"/>
        <v>0</v>
      </c>
      <c r="D222" s="4" cm="1">
        <f t="array" ref="D222">IFERROR(
CHOOSE(MOD(ROW()-57,5)+1,
INDEX($E$2:$E$49,INT((ROW()-57)/5)+1),
INDEX($F$2:$F$49,INT((ROW()-57)/5)+1),
INDEX($G$2:$G$49,INT((ROW()-57)/5)+1),
INDEX($H$2:$H$49,INT((ROW()-57)/5)+1),
INDEX($H$2:$H$49,INT((ROW()-57)/5)+1)
),
""
)</f>
        <v>0</v>
      </c>
      <c r="E222" s="4" t="str">
        <f t="shared" si="13"/>
        <v/>
      </c>
    </row>
    <row r="223" spans="1:5" x14ac:dyDescent="0.3">
      <c r="A223" cm="1">
        <f t="array" ref="A223">INDEX($A$2:$A$49,INT((ROW()-57)/5)+1)</f>
        <v>2048</v>
      </c>
      <c r="B223" t="str">
        <f t="shared" si="11"/>
        <v>Strom</v>
      </c>
      <c r="C223" s="77">
        <f t="shared" si="12"/>
        <v>0</v>
      </c>
      <c r="D223" s="4" cm="1">
        <f t="array" ref="D223">IFERROR(
CHOOSE(MOD(ROW()-57,5)+1,
INDEX($E$2:$E$49,INT((ROW()-57)/5)+1),
INDEX($F$2:$F$49,INT((ROW()-57)/5)+1),
INDEX($G$2:$G$49,INT((ROW()-57)/5)+1),
INDEX($H$2:$H$49,INT((ROW()-57)/5)+1),
INDEX($H$2:$H$49,INT((ROW()-57)/5)+1)
),
""
)</f>
        <v>0</v>
      </c>
      <c r="E223" s="4" t="str">
        <f t="shared" si="13"/>
        <v/>
      </c>
    </row>
    <row r="224" spans="1:5" x14ac:dyDescent="0.3">
      <c r="A224" cm="1">
        <f t="array" ref="A224">INDEX($A$2:$A$49,INT((ROW()-57)/5)+1)</f>
        <v>2048</v>
      </c>
      <c r="B224" t="str">
        <f t="shared" si="11"/>
        <v>Heizstoffe</v>
      </c>
      <c r="C224" s="77">
        <f t="shared" si="12"/>
        <v>0</v>
      </c>
      <c r="D224" s="4" cm="1">
        <f t="array" ref="D224">IFERROR(
CHOOSE(MOD(ROW()-57,5)+1,
INDEX($E$2:$E$49,INT((ROW()-57)/5)+1),
INDEX($F$2:$F$49,INT((ROW()-57)/5)+1),
INDEX($G$2:$G$49,INT((ROW()-57)/5)+1),
INDEX($H$2:$H$49,INT((ROW()-57)/5)+1),
INDEX($H$2:$H$49,INT((ROW()-57)/5)+1)
),
""
)</f>
        <v>0</v>
      </c>
      <c r="E224" s="4" t="str">
        <f t="shared" si="13"/>
        <v/>
      </c>
    </row>
    <row r="225" spans="1:5" x14ac:dyDescent="0.3">
      <c r="A225" cm="1">
        <f t="array" ref="A225">INDEX($A$2:$A$49,INT((ROW()-57)/5)+1)</f>
        <v>2048</v>
      </c>
      <c r="B225" t="str">
        <f t="shared" si="11"/>
        <v>Fuhrpark (kwh/kg)</v>
      </c>
      <c r="C225" s="77">
        <f t="shared" si="12"/>
        <v>0</v>
      </c>
      <c r="D225" s="4" cm="1">
        <f t="array" ref="D225">IFERROR(
CHOOSE(MOD(ROW()-57,5)+1,
INDEX($E$2:$E$49,INT((ROW()-57)/5)+1),
INDEX($F$2:$F$49,INT((ROW()-57)/5)+1),
INDEX($G$2:$G$49,INT((ROW()-57)/5)+1),
INDEX($H$2:$H$49,INT((ROW()-57)/5)+1),
INDEX($H$2:$H$49,INT((ROW()-57)/5)+1)
),
""
)</f>
        <v>0</v>
      </c>
      <c r="E225" s="4" t="str">
        <f t="shared" si="13"/>
        <v/>
      </c>
    </row>
    <row r="226" spans="1:5" x14ac:dyDescent="0.3">
      <c r="A226" cm="1">
        <f t="array" ref="A226">INDEX($A$2:$A$49,INT((ROW()-57)/5)+1)</f>
        <v>2048</v>
      </c>
      <c r="B226" t="str">
        <f t="shared" si="11"/>
        <v>Fuhrpark (kwh/km)</v>
      </c>
      <c r="C226" s="77">
        <f t="shared" si="12"/>
        <v>0</v>
      </c>
      <c r="D226" s="4" cm="1">
        <f t="array" ref="D226">IFERROR(
CHOOSE(MOD(ROW()-57,5)+1,
INDEX($E$2:$E$49,INT((ROW()-57)/5)+1),
INDEX($F$2:$F$49,INT((ROW()-57)/5)+1),
INDEX($G$2:$G$49,INT((ROW()-57)/5)+1),
INDEX($H$2:$H$49,INT((ROW()-57)/5)+1),
INDEX($H$2:$H$49,INT((ROW()-57)/5)+1)
),
""
)</f>
        <v>0</v>
      </c>
      <c r="E226" s="4" t="str">
        <f t="shared" si="13"/>
        <v/>
      </c>
    </row>
    <row r="227" spans="1:5" x14ac:dyDescent="0.3">
      <c r="A227" cm="1">
        <f t="array" ref="A227">INDEX($A$2:$A$49,INT((ROW()-57)/5)+1)</f>
        <v>2049</v>
      </c>
      <c r="B227" t="str">
        <f t="shared" si="11"/>
        <v>Gesamt</v>
      </c>
      <c r="C227" s="77">
        <f t="shared" si="12"/>
        <v>0</v>
      </c>
      <c r="D227" s="4" cm="1">
        <f t="array" ref="D227">IFERROR(
CHOOSE(MOD(ROW()-57,5)+1,
INDEX($E$2:$E$49,INT((ROW()-57)/5)+1),
INDEX($F$2:$F$49,INT((ROW()-57)/5)+1),
INDEX($G$2:$G$49,INT((ROW()-57)/5)+1),
INDEX($H$2:$H$49,INT((ROW()-57)/5)+1),
INDEX($H$2:$H$49,INT((ROW()-57)/5)+1)
),
""
)</f>
        <v>0</v>
      </c>
      <c r="E227" s="4" t="str">
        <f t="shared" si="13"/>
        <v/>
      </c>
    </row>
    <row r="228" spans="1:5" x14ac:dyDescent="0.3">
      <c r="A228" cm="1">
        <f t="array" ref="A228">INDEX($A$2:$A$49,INT((ROW()-57)/5)+1)</f>
        <v>2049</v>
      </c>
      <c r="B228" t="str">
        <f t="shared" si="11"/>
        <v>Strom</v>
      </c>
      <c r="C228" s="77">
        <f t="shared" si="12"/>
        <v>0</v>
      </c>
      <c r="D228" s="4" cm="1">
        <f t="array" ref="D228">IFERROR(
CHOOSE(MOD(ROW()-57,5)+1,
INDEX($E$2:$E$49,INT((ROW()-57)/5)+1),
INDEX($F$2:$F$49,INT((ROW()-57)/5)+1),
INDEX($G$2:$G$49,INT((ROW()-57)/5)+1),
INDEX($H$2:$H$49,INT((ROW()-57)/5)+1),
INDEX($H$2:$H$49,INT((ROW()-57)/5)+1)
),
""
)</f>
        <v>0</v>
      </c>
      <c r="E228" s="4" t="str">
        <f t="shared" si="13"/>
        <v/>
      </c>
    </row>
    <row r="229" spans="1:5" x14ac:dyDescent="0.3">
      <c r="A229" cm="1">
        <f t="array" ref="A229">INDEX($A$2:$A$49,INT((ROW()-57)/5)+1)</f>
        <v>2049</v>
      </c>
      <c r="B229" t="str">
        <f t="shared" si="11"/>
        <v>Heizstoffe</v>
      </c>
      <c r="C229" s="77">
        <f t="shared" si="12"/>
        <v>0</v>
      </c>
      <c r="D229" s="4" cm="1">
        <f t="array" ref="D229">IFERROR(
CHOOSE(MOD(ROW()-57,5)+1,
INDEX($E$2:$E$49,INT((ROW()-57)/5)+1),
INDEX($F$2:$F$49,INT((ROW()-57)/5)+1),
INDEX($G$2:$G$49,INT((ROW()-57)/5)+1),
INDEX($H$2:$H$49,INT((ROW()-57)/5)+1),
INDEX($H$2:$H$49,INT((ROW()-57)/5)+1)
),
""
)</f>
        <v>0</v>
      </c>
      <c r="E229" s="4" t="str">
        <f t="shared" si="13"/>
        <v/>
      </c>
    </row>
    <row r="230" spans="1:5" x14ac:dyDescent="0.3">
      <c r="A230" cm="1">
        <f t="array" ref="A230">INDEX($A$2:$A$49,INT((ROW()-57)/5)+1)</f>
        <v>2049</v>
      </c>
      <c r="B230" t="str">
        <f t="shared" si="11"/>
        <v>Fuhrpark (kwh/kg)</v>
      </c>
      <c r="C230" s="77">
        <f t="shared" si="12"/>
        <v>0</v>
      </c>
      <c r="D230" s="4" cm="1">
        <f t="array" ref="D230">IFERROR(
CHOOSE(MOD(ROW()-57,5)+1,
INDEX($E$2:$E$49,INT((ROW()-57)/5)+1),
INDEX($F$2:$F$49,INT((ROW()-57)/5)+1),
INDEX($G$2:$G$49,INT((ROW()-57)/5)+1),
INDEX($H$2:$H$49,INT((ROW()-57)/5)+1),
INDEX($H$2:$H$49,INT((ROW()-57)/5)+1)
),
""
)</f>
        <v>0</v>
      </c>
      <c r="E230" s="4" t="str">
        <f t="shared" si="13"/>
        <v/>
      </c>
    </row>
    <row r="231" spans="1:5" x14ac:dyDescent="0.3">
      <c r="A231" cm="1">
        <f t="array" ref="A231">INDEX($A$2:$A$49,INT((ROW()-57)/5)+1)</f>
        <v>2049</v>
      </c>
      <c r="B231" t="str">
        <f t="shared" si="11"/>
        <v>Fuhrpark (kwh/km)</v>
      </c>
      <c r="C231" s="77">
        <f t="shared" si="12"/>
        <v>0</v>
      </c>
      <c r="D231" s="4" cm="1">
        <f t="array" ref="D231">IFERROR(
CHOOSE(MOD(ROW()-57,5)+1,
INDEX($E$2:$E$49,INT((ROW()-57)/5)+1),
INDEX($F$2:$F$49,INT((ROW()-57)/5)+1),
INDEX($G$2:$G$49,INT((ROW()-57)/5)+1),
INDEX($H$2:$H$49,INT((ROW()-57)/5)+1),
INDEX($H$2:$H$49,INT((ROW()-57)/5)+1)
),
""
)</f>
        <v>0</v>
      </c>
      <c r="E231" s="4" t="str">
        <f t="shared" si="13"/>
        <v/>
      </c>
    </row>
    <row r="232" spans="1:5" x14ac:dyDescent="0.3">
      <c r="A232" cm="1">
        <f t="array" ref="A232">INDEX($A$2:$A$49,INT((ROW()-57)/5)+1)</f>
        <v>2050</v>
      </c>
      <c r="B232" t="str">
        <f t="shared" si="11"/>
        <v>Gesamt</v>
      </c>
      <c r="C232" s="77">
        <f t="shared" si="12"/>
        <v>0</v>
      </c>
      <c r="D232" s="4" cm="1">
        <f t="array" ref="D232">IFERROR(
CHOOSE(MOD(ROW()-57,5)+1,
INDEX($E$2:$E$49,INT((ROW()-57)/5)+1),
INDEX($F$2:$F$49,INT((ROW()-57)/5)+1),
INDEX($G$2:$G$49,INT((ROW()-57)/5)+1),
INDEX($H$2:$H$49,INT((ROW()-57)/5)+1),
INDEX($H$2:$H$49,INT((ROW()-57)/5)+1)
),
""
)</f>
        <v>0</v>
      </c>
      <c r="E232" s="4" t="str">
        <f t="shared" si="13"/>
        <v/>
      </c>
    </row>
    <row r="233" spans="1:5" x14ac:dyDescent="0.3">
      <c r="A233" cm="1">
        <f t="array" ref="A233">INDEX($A$2:$A$49,INT((ROW()-57)/5)+1)</f>
        <v>2050</v>
      </c>
      <c r="B233" t="str">
        <f t="shared" si="11"/>
        <v>Strom</v>
      </c>
      <c r="C233" s="77">
        <f t="shared" si="12"/>
        <v>0</v>
      </c>
      <c r="D233" s="4" cm="1">
        <f t="array" ref="D233">IFERROR(
CHOOSE(MOD(ROW()-57,5)+1,
INDEX($E$2:$E$49,INT((ROW()-57)/5)+1),
INDEX($F$2:$F$49,INT((ROW()-57)/5)+1),
INDEX($G$2:$G$49,INT((ROW()-57)/5)+1),
INDEX($H$2:$H$49,INT((ROW()-57)/5)+1),
INDEX($H$2:$H$49,INT((ROW()-57)/5)+1)
),
""
)</f>
        <v>0</v>
      </c>
      <c r="E233" s="4" t="str">
        <f t="shared" si="13"/>
        <v/>
      </c>
    </row>
  </sheetData>
  <pageMargins left="0.7" right="0.7" top="0.78740157499999996" bottom="0.78740157499999996" header="0.3" footer="0.3"/>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A28A0-1267-40AB-B939-E52C66F23C9B}">
  <sheetPr codeName="Tabelle4">
    <tabColor theme="8" tint="0.39997558519241921"/>
  </sheetPr>
  <dimension ref="J4:AR64"/>
  <sheetViews>
    <sheetView zoomScaleNormal="100" workbookViewId="0">
      <selection activeCell="Z76" sqref="Z75:Z76"/>
    </sheetView>
  </sheetViews>
  <sheetFormatPr baseColWidth="10" defaultRowHeight="14.4" x14ac:dyDescent="0.3"/>
  <cols>
    <col min="1" max="1" width="11.5546875" style="1"/>
    <col min="2" max="2" width="25.44140625" style="1" bestFit="1" customWidth="1"/>
    <col min="3" max="4" width="21.88671875" style="1" bestFit="1" customWidth="1"/>
    <col min="5" max="9" width="11.5546875" style="1"/>
    <col min="10" max="10" width="22.109375" style="1" bestFit="1" customWidth="1"/>
    <col min="11" max="11" width="23" style="1" bestFit="1" customWidth="1"/>
    <col min="12" max="12" width="21.5546875" style="1" bestFit="1" customWidth="1"/>
    <col min="13" max="13" width="25.44140625" style="1" bestFit="1" customWidth="1"/>
    <col min="14" max="16" width="23.88671875" style="1" bestFit="1" customWidth="1"/>
    <col min="17" max="25" width="11.5546875" style="1"/>
    <col min="26" max="26" width="31.88671875" style="1" bestFit="1" customWidth="1"/>
    <col min="27" max="27" width="22.109375" style="1" bestFit="1" customWidth="1"/>
    <col min="28" max="28" width="21.77734375" style="1" bestFit="1" customWidth="1"/>
    <col min="29" max="29" width="22.33203125" style="1" bestFit="1" customWidth="1"/>
    <col min="30" max="30" width="18.33203125" style="1" bestFit="1" customWidth="1"/>
    <col min="31" max="31" width="21.5546875" style="1" bestFit="1" customWidth="1"/>
    <col min="32" max="32" width="22.44140625" style="1" bestFit="1" customWidth="1"/>
    <col min="33" max="16384" width="11.5546875" style="1"/>
  </cols>
  <sheetData>
    <row r="4" spans="10:11" x14ac:dyDescent="0.3">
      <c r="J4"/>
      <c r="K4"/>
    </row>
    <row r="64" spans="44:44" x14ac:dyDescent="0.3">
      <c r="AR64" s="1" t="s">
        <v>121</v>
      </c>
    </row>
  </sheetData>
  <sortState xmlns:xlrd2="http://schemas.microsoft.com/office/spreadsheetml/2017/richdata2" columnSort="1" ref="Z14:AF32">
    <sortCondition ref="AB14"/>
  </sortState>
  <pageMargins left="0.7" right="0.7" top="0.78740157499999996" bottom="0.78740157499999996" header="0.3" footer="0.3"/>
  <drawing r:id="rId1"/>
  <extLst>
    <ext xmlns:x14="http://schemas.microsoft.com/office/spreadsheetml/2009/9/main" uri="{A8765BA9-456A-4dab-B4F3-ACF838C121DE}">
      <x14:slicerList>
        <x14:slicer r:id="rId2"/>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ct:contentTypeSchema xmlns:ct="http://schemas.microsoft.com/office/2006/metadata/contentType" xmlns:ma="http://schemas.microsoft.com/office/2006/metadata/properties/metaAttributes" ct:_="" ma:_="" ma:contentTypeName="Dokument" ma:contentTypeID="0x0101005C50B8DEF676D74497660C8A6A7CD7FA" ma:contentTypeVersion="15" ma:contentTypeDescription="Ein neues Dokument erstellen." ma:contentTypeScope="" ma:versionID="2c4c48880d9c11809610ed97bcd0bfb7">
  <xsd:schema xmlns:xsd="http://www.w3.org/2001/XMLSchema" xmlns:xs="http://www.w3.org/2001/XMLSchema" xmlns:p="http://schemas.microsoft.com/office/2006/metadata/properties" xmlns:ns2="f32d88bc-1b94-44ad-97f0-ef49880c8a5f" xmlns:ns3="b3369529-9716-47df-9730-f3687937d216" targetNamespace="http://schemas.microsoft.com/office/2006/metadata/properties" ma:root="true" ma:fieldsID="57f824d6b0cb890cc080a50362dbed53" ns2:_="" ns3:_="">
    <xsd:import namespace="f32d88bc-1b94-44ad-97f0-ef49880c8a5f"/>
    <xsd:import namespace="b3369529-9716-47df-9730-f3687937d21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32d88bc-1b94-44ad-97f0-ef49880c8a5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Bildmarkierungen" ma:readOnly="false" ma:fieldId="{5cf76f15-5ced-4ddc-b409-7134ff3c332f}" ma:taxonomyMulti="true" ma:sspId="f527bcee-c7a3-4e72-847f-c962f782d28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3369529-9716-47df-9730-f3687937d21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b7fc92c6-ba83-4182-8a09-6f45d6fd24b7}" ma:internalName="TaxCatchAll" ma:showField="CatchAllData" ma:web="b3369529-9716-47df-9730-f3687937d2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b3369529-9716-47df-9730-f3687937d216" xsi:nil="true"/>
    <lcf76f155ced4ddcb4097134ff3c332f xmlns="f32d88bc-1b94-44ad-97f0-ef49880c8a5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816B90D-CED3-4622-BDB1-D118171574C5}">
  <ds:schemaRefs>
    <ds:schemaRef ds:uri="http://schemas.microsoft.com/DataMashup"/>
  </ds:schemaRefs>
</ds:datastoreItem>
</file>

<file path=customXml/itemProps2.xml><?xml version="1.0" encoding="utf-8"?>
<ds:datastoreItem xmlns:ds="http://schemas.openxmlformats.org/officeDocument/2006/customXml" ds:itemID="{481F9529-74FA-40A1-B4DF-EE21B145B2DC}"/>
</file>

<file path=customXml/itemProps3.xml><?xml version="1.0" encoding="utf-8"?>
<ds:datastoreItem xmlns:ds="http://schemas.openxmlformats.org/officeDocument/2006/customXml" ds:itemID="{A076D10B-04B0-4BFC-BD27-7F30BF06D928}"/>
</file>

<file path=customXml/itemProps4.xml><?xml version="1.0" encoding="utf-8"?>
<ds:datastoreItem xmlns:ds="http://schemas.openxmlformats.org/officeDocument/2006/customXml" ds:itemID="{CEDC6107-6C64-4D3C-B5F1-F740E847495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Anleitung</vt:lpstr>
      <vt:lpstr>Dashboard_Eingabe</vt:lpstr>
      <vt:lpstr>Hilfstabelle</vt:lpstr>
      <vt:lpstr>Monatsdaten</vt:lpstr>
      <vt:lpstr>Inventar</vt:lpstr>
      <vt:lpstr>Jahresauswertung</vt:lpstr>
      <vt:lpstr>Dashboard</vt:lpstr>
      <vt:lpstr>Inventar</vt:lpstr>
      <vt:lpstr>tbl_Monatsdaten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Lara Rosenthal | INTRASYS GmbH</dc:creator>
  <cp:lastModifiedBy>Lara Rosenthal | INTRASYS GmbH</cp:lastModifiedBy>
  <dcterms:created xsi:type="dcterms:W3CDTF">2026-06-24T05:31:38Z</dcterms:created>
  <dcterms:modified xsi:type="dcterms:W3CDTF">2026-08-03T07:03:26Z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0x0101005C50B8DEF676D74497660C8A6A7CD7FA</vt:lpwstr>
  </property>
</Properties>
</file>